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6495" firstSheet="9" activeTab="22"/>
  </bookViews>
  <sheets>
    <sheet name="1650" sheetId="1" r:id="rId1"/>
    <sheet name="1649" sheetId="2" r:id="rId2"/>
    <sheet name="1648" sheetId="3" r:id="rId3"/>
    <sheet name="1647" sheetId="4" r:id="rId4"/>
    <sheet name="1646" sheetId="5" r:id="rId5"/>
    <sheet name="1645" sheetId="6" r:id="rId6"/>
    <sheet name="1644" sheetId="7" r:id="rId7"/>
    <sheet name="1643" sheetId="8" r:id="rId8"/>
    <sheet name="1642" sheetId="9" r:id="rId9"/>
    <sheet name="1641" sheetId="10" r:id="rId10"/>
    <sheet name="1640" sheetId="11" r:id="rId11"/>
    <sheet name="1639" sheetId="12" r:id="rId12"/>
    <sheet name="1638" sheetId="13" r:id="rId13"/>
    <sheet name="1637" sheetId="14" r:id="rId14"/>
    <sheet name="1636" sheetId="15" r:id="rId15"/>
    <sheet name="1635" sheetId="16" r:id="rId16"/>
    <sheet name="1634" sheetId="17" r:id="rId17"/>
    <sheet name="1633" sheetId="18" r:id="rId18"/>
    <sheet name="1632" sheetId="19" r:id="rId19"/>
    <sheet name="1631" sheetId="20" r:id="rId20"/>
    <sheet name="1630" sheetId="21" r:id="rId21"/>
    <sheet name="Actes" sheetId="22" r:id="rId22"/>
    <sheet name="Infos" sheetId="23" r:id="rId23"/>
  </sheets>
  <definedNames/>
  <calcPr fullCalcOnLoad="1"/>
</workbook>
</file>

<file path=xl/sharedStrings.xml><?xml version="1.0" encoding="utf-8"?>
<sst xmlns="http://schemas.openxmlformats.org/spreadsheetml/2006/main" count="18196" uniqueCount="1036">
  <si>
    <t>Ville</t>
  </si>
  <si>
    <t>Cote AD</t>
  </si>
  <si>
    <t>N° page</t>
  </si>
  <si>
    <t>Jour</t>
  </si>
  <si>
    <t>Mois</t>
  </si>
  <si>
    <t>Année</t>
  </si>
  <si>
    <t>Nom</t>
  </si>
  <si>
    <t>Prenom</t>
  </si>
  <si>
    <t>Nature de l'acte</t>
  </si>
  <si>
    <t xml:space="preserve">Nom conjoint </t>
  </si>
  <si>
    <t>Prénom conjoint</t>
  </si>
  <si>
    <t>Informations complémentaires</t>
  </si>
  <si>
    <t>Date min
 (inclus)</t>
  </si>
  <si>
    <t>Date max
(inclus)</t>
  </si>
  <si>
    <t>Nb
Années</t>
  </si>
  <si>
    <t>Nb naissance</t>
  </si>
  <si>
    <t>Total</t>
  </si>
  <si>
    <t>Densité
(actes/an)</t>
  </si>
  <si>
    <t>Nb mariages</t>
  </si>
  <si>
    <t>Nb Decès</t>
  </si>
  <si>
    <t>Nb Autres</t>
  </si>
  <si>
    <t>Dépouillé par :</t>
  </si>
  <si>
    <t>Années</t>
  </si>
  <si>
    <t>Date</t>
  </si>
  <si>
    <t>Père</t>
  </si>
  <si>
    <t>Mère</t>
  </si>
  <si>
    <t>décès en marge</t>
  </si>
  <si>
    <t>sous total</t>
  </si>
  <si>
    <t>nombre d'actes</t>
  </si>
  <si>
    <t>Jean Claude Pichard</t>
  </si>
  <si>
    <t>Observations sur les noms de famille</t>
  </si>
  <si>
    <t>Thoiré sur Dinan</t>
  </si>
  <si>
    <t>côte 1MI 1087 R1</t>
  </si>
  <si>
    <t>265</t>
  </si>
  <si>
    <t>15</t>
  </si>
  <si>
    <t>3</t>
  </si>
  <si>
    <t>B</t>
  </si>
  <si>
    <t>BERRY</t>
  </si>
  <si>
    <t>Jehan</t>
  </si>
  <si>
    <t>René</t>
  </si>
  <si>
    <t>NIATEL</t>
  </si>
  <si>
    <t>Anne</t>
  </si>
  <si>
    <t>9</t>
  </si>
  <si>
    <t>BIZER</t>
  </si>
  <si>
    <t>Catherine</t>
  </si>
  <si>
    <t>Julien</t>
  </si>
  <si>
    <t>LE LOU</t>
  </si>
  <si>
    <t>Renée</t>
  </si>
  <si>
    <t>5</t>
  </si>
  <si>
    <t>VIGNAU</t>
  </si>
  <si>
    <t>Joseph</t>
  </si>
  <si>
    <t>OLIVIER</t>
  </si>
  <si>
    <t>Marie</t>
  </si>
  <si>
    <t>25</t>
  </si>
  <si>
    <t>2</t>
  </si>
  <si>
    <t>LE PORCHER</t>
  </si>
  <si>
    <t>Michel</t>
  </si>
  <si>
    <t>André</t>
  </si>
  <si>
    <t>HEURTEVIN</t>
  </si>
  <si>
    <t>Jullienne</t>
  </si>
  <si>
    <t>6</t>
  </si>
  <si>
    <t>BOULLANGER</t>
  </si>
  <si>
    <t>François</t>
  </si>
  <si>
    <t>Estienne</t>
  </si>
  <si>
    <t>GIRAULT</t>
  </si>
  <si>
    <t>Michèle</t>
  </si>
  <si>
    <t>18</t>
  </si>
  <si>
    <t>VASLIN</t>
  </si>
  <si>
    <t>Gaspard</t>
  </si>
  <si>
    <t>COCHIN</t>
  </si>
  <si>
    <t>Louyse</t>
  </si>
  <si>
    <t>17</t>
  </si>
  <si>
    <t>1</t>
  </si>
  <si>
    <t>VERITE</t>
  </si>
  <si>
    <t>BERGEVIN</t>
  </si>
  <si>
    <t>11</t>
  </si>
  <si>
    <t>COURTOIS</t>
  </si>
  <si>
    <t>FERRE ?</t>
  </si>
  <si>
    <t>Jacquine</t>
  </si>
  <si>
    <t>10</t>
  </si>
  <si>
    <t>MARION</t>
  </si>
  <si>
    <t>Guillaume</t>
  </si>
  <si>
    <t>CHEZNEAU</t>
  </si>
  <si>
    <t>Urbanne</t>
  </si>
  <si>
    <t>JOUAULT</t>
  </si>
  <si>
    <t>Mathurin</t>
  </si>
  <si>
    <t>LE CLER</t>
  </si>
  <si>
    <t>TERPEREAU</t>
  </si>
  <si>
    <t>Jacques</t>
  </si>
  <si>
    <t>MAIGNAN</t>
  </si>
  <si>
    <t>JOANNEAUX</t>
  </si>
  <si>
    <t>TOUCHARD</t>
  </si>
  <si>
    <t>24</t>
  </si>
  <si>
    <t>RIVIERE</t>
  </si>
  <si>
    <t>REFFE</t>
  </si>
  <si>
    <t>22</t>
  </si>
  <si>
    <t>HABER</t>
  </si>
  <si>
    <t>GUYONNEAU</t>
  </si>
  <si>
    <t>de la ferme de la Houssinière</t>
  </si>
  <si>
    <t>Martin</t>
  </si>
  <si>
    <t>Jehanne</t>
  </si>
  <si>
    <t>264</t>
  </si>
  <si>
    <t>GUILLARD</t>
  </si>
  <si>
    <t>CHOLLIERE</t>
  </si>
  <si>
    <t>BRANCOUSE (de)</t>
  </si>
  <si>
    <t>8</t>
  </si>
  <si>
    <t>MOISSON</t>
  </si>
  <si>
    <t>Nicolas</t>
  </si>
  <si>
    <t>BRARD</t>
  </si>
  <si>
    <t>Marguerite</t>
  </si>
  <si>
    <t>HAROUARD</t>
  </si>
  <si>
    <t>Madeleine</t>
  </si>
  <si>
    <t>Jean</t>
  </si>
  <si>
    <t>DU VAU</t>
  </si>
  <si>
    <t>14</t>
  </si>
  <si>
    <t>BESNARD</t>
  </si>
  <si>
    <t>DUPUY</t>
  </si>
  <si>
    <t>POCQUEREAU</t>
  </si>
  <si>
    <t>?</t>
  </si>
  <si>
    <t>Elisabeth</t>
  </si>
  <si>
    <t>7</t>
  </si>
  <si>
    <t>PROUST</t>
  </si>
  <si>
    <t>LOYAU</t>
  </si>
  <si>
    <t>BOULLAY</t>
  </si>
  <si>
    <t>4</t>
  </si>
  <si>
    <t>Pierre</t>
  </si>
  <si>
    <t>HANICQUET</t>
  </si>
  <si>
    <t>Léger</t>
  </si>
  <si>
    <t>BELOT</t>
  </si>
  <si>
    <t>20</t>
  </si>
  <si>
    <t>CHAFFIN?</t>
  </si>
  <si>
    <t>Marin</t>
  </si>
  <si>
    <t>DUCHESNE</t>
  </si>
  <si>
    <t>NAIL</t>
  </si>
  <si>
    <t>Perrine</t>
  </si>
  <si>
    <t>263</t>
  </si>
  <si>
    <t xml:space="preserve">BERGEVIN </t>
  </si>
  <si>
    <t>HOUSSEAU</t>
  </si>
  <si>
    <t>27</t>
  </si>
  <si>
    <t>GAGER</t>
  </si>
  <si>
    <t>BROSSARD</t>
  </si>
  <si>
    <t>Françoise</t>
  </si>
  <si>
    <t>Nicole</t>
  </si>
  <si>
    <t>CARREAU</t>
  </si>
  <si>
    <t>SORER</t>
  </si>
  <si>
    <t>VEZINS</t>
  </si>
  <si>
    <t>LEON</t>
  </si>
  <si>
    <t>CHOLLER</t>
  </si>
  <si>
    <t>CHIGNARD</t>
  </si>
  <si>
    <t>BOLLANGER</t>
  </si>
  <si>
    <t>MAUBER</t>
  </si>
  <si>
    <t>SAUCEREAU</t>
  </si>
  <si>
    <t>Urban</t>
  </si>
  <si>
    <t>MARIE</t>
  </si>
  <si>
    <t>actes indique que les parents ne sont pas mariés</t>
  </si>
  <si>
    <t>28</t>
  </si>
  <si>
    <t>BOULLE</t>
  </si>
  <si>
    <t>Estiennette</t>
  </si>
  <si>
    <t>TOUROUMAR ?</t>
  </si>
  <si>
    <t>ROGER</t>
  </si>
  <si>
    <t>VACHER</t>
  </si>
  <si>
    <t>incognito</t>
  </si>
  <si>
    <t>30</t>
  </si>
  <si>
    <t>BONGARS</t>
  </si>
  <si>
    <t>HAMON</t>
  </si>
  <si>
    <t>29</t>
  </si>
  <si>
    <t>LESOUPPE ?</t>
  </si>
  <si>
    <t>Louis</t>
  </si>
  <si>
    <t>MORICEAU</t>
  </si>
  <si>
    <t>Gabrielle</t>
  </si>
  <si>
    <t>262</t>
  </si>
  <si>
    <t>12</t>
  </si>
  <si>
    <t>BARDET</t>
  </si>
  <si>
    <t>DROUAULT</t>
  </si>
  <si>
    <t>BIEMON</t>
  </si>
  <si>
    <t>Richard</t>
  </si>
  <si>
    <t>LE ROYER</t>
  </si>
  <si>
    <t>POULLE</t>
  </si>
  <si>
    <t>Innocent</t>
  </si>
  <si>
    <t>Adrienne</t>
  </si>
  <si>
    <t>DES PRES</t>
  </si>
  <si>
    <t>Charlotte</t>
  </si>
  <si>
    <t>23</t>
  </si>
  <si>
    <t>ROCHETEAU</t>
  </si>
  <si>
    <t>GUYAS</t>
  </si>
  <si>
    <t>Julienne</t>
  </si>
  <si>
    <t>LE CONTE</t>
  </si>
  <si>
    <t>RIDELE ?</t>
  </si>
  <si>
    <t>BUGNON</t>
  </si>
  <si>
    <t>TOUBARD</t>
  </si>
  <si>
    <t>BOSSE</t>
  </si>
  <si>
    <t>HEURTEVEAU</t>
  </si>
  <si>
    <t>Claude</t>
  </si>
  <si>
    <t>JEUDON</t>
  </si>
  <si>
    <t>AUBER</t>
  </si>
  <si>
    <t>21</t>
  </si>
  <si>
    <t>FOUCQUER</t>
  </si>
  <si>
    <t>Barnabé</t>
  </si>
  <si>
    <t>16</t>
  </si>
  <si>
    <t>Philippe</t>
  </si>
  <si>
    <t>261</t>
  </si>
  <si>
    <t xml:space="preserve">René </t>
  </si>
  <si>
    <t>René+J52</t>
  </si>
  <si>
    <t>PIVARD</t>
  </si>
  <si>
    <t>Marthe</t>
  </si>
  <si>
    <t>HUBERT</t>
  </si>
  <si>
    <t>Magdalaine</t>
  </si>
  <si>
    <t>SORET</t>
  </si>
  <si>
    <t>Judith</t>
  </si>
  <si>
    <t>HUGER</t>
  </si>
  <si>
    <t>LEFEBURE</t>
  </si>
  <si>
    <t>Mathurine</t>
  </si>
  <si>
    <t>LIHOREAU</t>
  </si>
  <si>
    <t>TRUILLER</t>
  </si>
  <si>
    <t>Gatienne</t>
  </si>
  <si>
    <t>BOUTIN</t>
  </si>
  <si>
    <t>SACHER</t>
  </si>
  <si>
    <t>BOIRON</t>
  </si>
  <si>
    <t xml:space="preserve">Urban </t>
  </si>
  <si>
    <t>COCHONNEAU</t>
  </si>
  <si>
    <t>MENARD</t>
  </si>
  <si>
    <t>Pasquier</t>
  </si>
  <si>
    <t>LA GOUTTE</t>
  </si>
  <si>
    <t xml:space="preserve">GUYON </t>
  </si>
  <si>
    <t>Denys</t>
  </si>
  <si>
    <t>Geneviève</t>
  </si>
  <si>
    <t>260</t>
  </si>
  <si>
    <t>BARATE</t>
  </si>
  <si>
    <t>SASETTE ?</t>
  </si>
  <si>
    <t>Michelle</t>
  </si>
  <si>
    <t>Martine</t>
  </si>
  <si>
    <t>GOINARD</t>
  </si>
  <si>
    <t>BOULE</t>
  </si>
  <si>
    <t>Maignan ou Maignon ?</t>
  </si>
  <si>
    <t>255</t>
  </si>
  <si>
    <t>13</t>
  </si>
  <si>
    <t>D</t>
  </si>
  <si>
    <t>DE L'ESTANG</t>
  </si>
  <si>
    <t>VALLIER ?</t>
  </si>
  <si>
    <t>Urbain</t>
  </si>
  <si>
    <t>Sebastien</t>
  </si>
  <si>
    <t>chirurgien enterré à la galerie de l'église</t>
  </si>
  <si>
    <t>RALLIER</t>
  </si>
  <si>
    <t>HERVE</t>
  </si>
  <si>
    <t>veuve</t>
  </si>
  <si>
    <t>PEAN</t>
  </si>
  <si>
    <t>254</t>
  </si>
  <si>
    <t>GODIN</t>
  </si>
  <si>
    <t xml:space="preserve">Estienne </t>
  </si>
  <si>
    <t>FORTIN</t>
  </si>
  <si>
    <t>sabotier</t>
  </si>
  <si>
    <t>serviteur domestique de messire Gabriel le lou</t>
  </si>
  <si>
    <t>DORISSE</t>
  </si>
  <si>
    <t>BOUTTIER</t>
  </si>
  <si>
    <t>BICHON</t>
  </si>
  <si>
    <t>26</t>
  </si>
  <si>
    <t>BLAISTEAU</t>
  </si>
  <si>
    <t>MORICEAU (l'aisné)</t>
  </si>
  <si>
    <t>Barbe</t>
  </si>
  <si>
    <t>GUYNOISEAU</t>
  </si>
  <si>
    <t>Jullien</t>
  </si>
  <si>
    <t>PAQUIER ?</t>
  </si>
  <si>
    <t>PAPILLON</t>
  </si>
  <si>
    <t>MANCEAU</t>
  </si>
  <si>
    <t>GUIAS</t>
  </si>
  <si>
    <t>BORDEAU</t>
  </si>
  <si>
    <t>JOUANS</t>
  </si>
  <si>
    <t>GUBIEZ ?</t>
  </si>
  <si>
    <t>Adrian</t>
  </si>
  <si>
    <t>FLASSET ?</t>
  </si>
  <si>
    <t>SA FEMME</t>
  </si>
  <si>
    <t>253</t>
  </si>
  <si>
    <t>MARTIN</t>
  </si>
  <si>
    <t>Leonard</t>
  </si>
  <si>
    <t>SINARD</t>
  </si>
  <si>
    <t>geoffroy ?</t>
  </si>
  <si>
    <t>JOUZEAU</t>
  </si>
  <si>
    <t>GODINIER</t>
  </si>
  <si>
    <t>BOYNARD</t>
  </si>
  <si>
    <t>Françoize</t>
  </si>
  <si>
    <t>Joachim</t>
  </si>
  <si>
    <t>de la landinière ,</t>
  </si>
  <si>
    <t>GAUDON</t>
  </si>
  <si>
    <t>Jullianne</t>
  </si>
  <si>
    <t>GUY</t>
  </si>
  <si>
    <t>madame (sic)</t>
  </si>
  <si>
    <t>BIGOT</t>
  </si>
  <si>
    <t>DUPIN</t>
  </si>
  <si>
    <t>JOUZ ?</t>
  </si>
  <si>
    <t>Emilie ?</t>
  </si>
  <si>
    <t>GUIMIER</t>
  </si>
  <si>
    <t>FOUEZ ?</t>
  </si>
  <si>
    <t>Simon</t>
  </si>
  <si>
    <t>GAUTIER</t>
  </si>
  <si>
    <t>BLASTEAU</t>
  </si>
  <si>
    <t>Pierre ?</t>
  </si>
  <si>
    <t>RORAT ?</t>
  </si>
  <si>
    <t>252</t>
  </si>
  <si>
    <t>BOUSSARD</t>
  </si>
  <si>
    <t>GABET?</t>
  </si>
  <si>
    <t>RIDEAU</t>
  </si>
  <si>
    <t>Henry</t>
  </si>
  <si>
    <t>FERRAN ?</t>
  </si>
  <si>
    <t>Jeanne</t>
  </si>
  <si>
    <t>LAINE</t>
  </si>
  <si>
    <t>GASSE</t>
  </si>
  <si>
    <t>Geoffre</t>
  </si>
  <si>
    <t>charon</t>
  </si>
  <si>
    <t>BOUTIER</t>
  </si>
  <si>
    <t>Mary</t>
  </si>
  <si>
    <t>L'OCCUPE</t>
  </si>
  <si>
    <t>ROULIN</t>
  </si>
  <si>
    <t>MILLET</t>
  </si>
  <si>
    <t>LEGRAND</t>
  </si>
  <si>
    <t>CHENAILLE?</t>
  </si>
  <si>
    <t>Saincte ?</t>
  </si>
  <si>
    <t>SARGER</t>
  </si>
  <si>
    <t>LE QUEU</t>
  </si>
  <si>
    <t>251</t>
  </si>
  <si>
    <t>Lazare</t>
  </si>
  <si>
    <t>BIZET</t>
  </si>
  <si>
    <t>Julian</t>
  </si>
  <si>
    <t>DUSSAU ?</t>
  </si>
  <si>
    <t>surnmom illisible</t>
  </si>
  <si>
    <t>GUIGNON</t>
  </si>
  <si>
    <t>PAVY</t>
  </si>
  <si>
    <t>Gervais</t>
  </si>
  <si>
    <t>BRIZEAU ?</t>
  </si>
  <si>
    <t>FOUQUET</t>
  </si>
  <si>
    <t>barnabé</t>
  </si>
  <si>
    <t>GODINEAU</t>
  </si>
  <si>
    <t>LA VEUVE</t>
  </si>
  <si>
    <t>PERROUX</t>
  </si>
  <si>
    <t>sa fille petite</t>
  </si>
  <si>
    <t>SUZE</t>
  </si>
  <si>
    <t>Robade ?</t>
  </si>
  <si>
    <t>sa fille</t>
  </si>
  <si>
    <t>RALIER</t>
  </si>
  <si>
    <t>BOULANGER</t>
  </si>
  <si>
    <t>250</t>
  </si>
  <si>
    <t>GASSE ?</t>
  </si>
  <si>
    <t>GALIER</t>
  </si>
  <si>
    <t>Julianne</t>
  </si>
  <si>
    <t>VALIN</t>
  </si>
  <si>
    <t>COCHART</t>
  </si>
  <si>
    <t>pauvre fille</t>
  </si>
  <si>
    <t>FORTIER</t>
  </si>
  <si>
    <t>HALIER</t>
  </si>
  <si>
    <t>JOUSSEAU</t>
  </si>
  <si>
    <t>ARNOUL</t>
  </si>
  <si>
    <t>31</t>
  </si>
  <si>
    <t>GUZE</t>
  </si>
  <si>
    <t>GUIGNOIZEAU</t>
  </si>
  <si>
    <t>son fils</t>
  </si>
  <si>
    <t>MAUBERT</t>
  </si>
  <si>
    <t>249</t>
  </si>
  <si>
    <t>THIBAUT</t>
  </si>
  <si>
    <t>POIRIER</t>
  </si>
  <si>
    <t>HAMELIN</t>
  </si>
  <si>
    <t>Leger</t>
  </si>
  <si>
    <t>BOUDET</t>
  </si>
  <si>
    <t>? LAMITTE</t>
  </si>
  <si>
    <t>Martinne</t>
  </si>
  <si>
    <t>GUION</t>
  </si>
  <si>
    <t>19</t>
  </si>
  <si>
    <t>RESME ?</t>
  </si>
  <si>
    <t>Margin</t>
  </si>
  <si>
    <t>de la paroisse de Flée (enterré avec sa femme et sa fille)</t>
  </si>
  <si>
    <t>PORCHER</t>
  </si>
  <si>
    <t>MARCHESSEAU</t>
  </si>
  <si>
    <t>GAUVIN ?</t>
  </si>
  <si>
    <t>JOUANNEAUX</t>
  </si>
  <si>
    <t>248</t>
  </si>
  <si>
    <t>Charles</t>
  </si>
  <si>
    <t>prêtre vicaire de Quinquampoix inhumé à Quinquampoix</t>
  </si>
  <si>
    <t>BLATEAU</t>
  </si>
  <si>
    <t>Barthélémy</t>
  </si>
  <si>
    <t>POUSSARD</t>
  </si>
  <si>
    <t>BRETON</t>
  </si>
  <si>
    <t>LE FEBURE</t>
  </si>
  <si>
    <t>PAPIN</t>
  </si>
  <si>
    <t>et sa mère</t>
  </si>
  <si>
    <t>CONTANCEAU ?</t>
  </si>
  <si>
    <t>LE MEUNIER ?</t>
  </si>
  <si>
    <t>REZE</t>
  </si>
  <si>
    <t>HERVE ?</t>
  </si>
  <si>
    <t>CHEVALIER</t>
  </si>
  <si>
    <t>Ambroise</t>
  </si>
  <si>
    <t>CHOLLET</t>
  </si>
  <si>
    <t>sebastien</t>
  </si>
  <si>
    <t>GILONNE ?</t>
  </si>
  <si>
    <t>247</t>
  </si>
  <si>
    <t>SA VEUVE</t>
  </si>
  <si>
    <t>ROUSSARD ?</t>
  </si>
  <si>
    <t>MARY</t>
  </si>
  <si>
    <t>BOSSARD</t>
  </si>
  <si>
    <t>Mathieu</t>
  </si>
  <si>
    <t>ROUEZ ?</t>
  </si>
  <si>
    <t>Antoine</t>
  </si>
  <si>
    <t>RENOUL</t>
  </si>
  <si>
    <t>Ysabel</t>
  </si>
  <si>
    <t>MOLLARD</t>
  </si>
  <si>
    <t>VAUROUX ?</t>
  </si>
  <si>
    <t xml:space="preserve">ERNOUL </t>
  </si>
  <si>
    <t>acte en double</t>
  </si>
  <si>
    <t>LE FIER</t>
  </si>
  <si>
    <t>l'enfant</t>
  </si>
  <si>
    <t>père defunt</t>
  </si>
  <si>
    <t>GAROUGER ?</t>
  </si>
  <si>
    <t>EDELINE ?</t>
  </si>
  <si>
    <t>COURNESSAR ?</t>
  </si>
  <si>
    <t>Daniel</t>
  </si>
  <si>
    <t>BINOIS</t>
  </si>
  <si>
    <t>enterré à Jupilles</t>
  </si>
  <si>
    <t>de la paroisse de Flée</t>
  </si>
  <si>
    <t>TERTAIN</t>
  </si>
  <si>
    <t>Denis</t>
  </si>
  <si>
    <t>GALLOPIN</t>
  </si>
  <si>
    <t>Ollivier</t>
  </si>
  <si>
    <t>prêtre de l'église enterré proche de l'autel de Saint Joseph</t>
  </si>
  <si>
    <t>BRANLARD</t>
  </si>
  <si>
    <t>Gervaize</t>
  </si>
  <si>
    <t>OUTIEZ</t>
  </si>
  <si>
    <t xml:space="preserve">François </t>
  </si>
  <si>
    <t>TIBERGEAU</t>
  </si>
  <si>
    <t>Louise</t>
  </si>
  <si>
    <t>DE LA PILLETIERE</t>
  </si>
  <si>
    <t>LEGRAS ?</t>
  </si>
  <si>
    <t>LEGER</t>
  </si>
  <si>
    <t>GUILLON</t>
  </si>
  <si>
    <t>?la mère</t>
  </si>
  <si>
    <t>tizier (sic)</t>
  </si>
  <si>
    <t>DESBOIS</t>
  </si>
  <si>
    <t>MANCEAU ?</t>
  </si>
  <si>
    <t>BOU ?</t>
  </si>
  <si>
    <t>Noël</t>
  </si>
  <si>
    <t>Hillarion</t>
  </si>
  <si>
    <t>fils de monsieur de la Pilletiere</t>
  </si>
  <si>
    <t>LESPINAY</t>
  </si>
  <si>
    <t>BAUDOIN</t>
  </si>
  <si>
    <t>DITE LA FILLE</t>
  </si>
  <si>
    <t>LE ROY</t>
  </si>
  <si>
    <t>ERNOUL</t>
  </si>
  <si>
    <t>CHAUVIGNE</t>
  </si>
  <si>
    <t>Louise ou Eloise</t>
  </si>
  <si>
    <t>femme de Fourne ? De la paroisse de Jupilles</t>
  </si>
  <si>
    <t>NOBILEAU</t>
  </si>
  <si>
    <t>DUSSAULT</t>
  </si>
  <si>
    <t>CAPVAU ?</t>
  </si>
  <si>
    <t>Arnoul</t>
  </si>
  <si>
    <t>TOURNESAR ?</t>
  </si>
  <si>
    <t>jehan</t>
  </si>
  <si>
    <t>LE MACON</t>
  </si>
  <si>
    <t>ROUES</t>
  </si>
  <si>
    <t>ROUSSARD</t>
  </si>
  <si>
    <t>BOUTIER ?</t>
  </si>
  <si>
    <t>LESPINE</t>
  </si>
  <si>
    <t>LAPPORTE ?</t>
  </si>
  <si>
    <t>GIRON?</t>
  </si>
  <si>
    <t>GODINEAU ?</t>
  </si>
  <si>
    <t>LE ROUX</t>
  </si>
  <si>
    <t>écrit: margesseau</t>
  </si>
  <si>
    <t>LAIR</t>
  </si>
  <si>
    <t>SULTEAU ?</t>
  </si>
  <si>
    <t>VERITE ?</t>
  </si>
  <si>
    <t>urban</t>
  </si>
  <si>
    <t xml:space="preserve">VERITE  </t>
  </si>
  <si>
    <t>Suzanne</t>
  </si>
  <si>
    <t>DEFFAIS</t>
  </si>
  <si>
    <t>belot</t>
  </si>
  <si>
    <t>Margritte</t>
  </si>
  <si>
    <t>ILLISIBLE</t>
  </si>
  <si>
    <t>BIEMON?</t>
  </si>
  <si>
    <t>GOUASNARD</t>
  </si>
  <si>
    <t>TELNEAU ?</t>
  </si>
  <si>
    <t>Gaspard ,</t>
  </si>
  <si>
    <t>CHEVALIER ?</t>
  </si>
  <si>
    <t xml:space="preserve">Louise   </t>
  </si>
  <si>
    <t>ROBIN</t>
  </si>
  <si>
    <t>GIRAUDET</t>
  </si>
  <si>
    <t>ROCHER ?</t>
  </si>
  <si>
    <t>moran</t>
  </si>
  <si>
    <t>enterré dans l'église sous le coffre de la ? De notre dame</t>
  </si>
  <si>
    <t>RIDEAU ?</t>
  </si>
  <si>
    <t>ROIGT</t>
  </si>
  <si>
    <t>Eustache ?</t>
  </si>
  <si>
    <t>date a vérifier</t>
  </si>
  <si>
    <t>double prise de vue</t>
  </si>
  <si>
    <t>1ere page totalement illisible</t>
  </si>
  <si>
    <t>M</t>
  </si>
  <si>
    <t>FERME</t>
  </si>
  <si>
    <t>Michel Courtois veuf</t>
  </si>
  <si>
    <t>Brard de Marigné veuf, mary dupuy veuve de Jacques Moriceau</t>
  </si>
  <si>
    <t>le marie de St Vincent du lorouer</t>
  </si>
  <si>
    <t>CULIER</t>
  </si>
  <si>
    <t>LE MARI2 DE Marign2? ; fille de René et de Marguerite Bordeau</t>
  </si>
  <si>
    <t>LORY</t>
  </si>
  <si>
    <t>LIBERGE</t>
  </si>
  <si>
    <t>GOISNARD</t>
  </si>
  <si>
    <t>FILLE DE PIERRE ET DE MADELEINE Boyvin</t>
  </si>
  <si>
    <t>ROTTIER</t>
  </si>
  <si>
    <t>HUBER</t>
  </si>
  <si>
    <t>marié de Flée, fille de Estienne</t>
  </si>
  <si>
    <t>LE MEUNIER</t>
  </si>
  <si>
    <t>la marié de St Guingalois</t>
  </si>
  <si>
    <t>REFFE ?</t>
  </si>
  <si>
    <t>ROCHETEAU ?</t>
  </si>
  <si>
    <t>ROIGT ?</t>
  </si>
  <si>
    <t>Perrinne</t>
  </si>
  <si>
    <t>GRANGER</t>
  </si>
  <si>
    <t>le marié de Jupilles</t>
  </si>
  <si>
    <t>Ma ?</t>
  </si>
  <si>
    <t>POUSSE OU POULLE</t>
  </si>
  <si>
    <t xml:space="preserve">POULLE </t>
  </si>
  <si>
    <t>BOULIEZ</t>
  </si>
  <si>
    <t>FONTAINNE</t>
  </si>
  <si>
    <t>FOUSSARD ?</t>
  </si>
  <si>
    <t>mariée de la paroisse de marigné</t>
  </si>
  <si>
    <t>REFFAY ?</t>
  </si>
  <si>
    <t>Jaquinne</t>
  </si>
  <si>
    <t>CAREAU</t>
  </si>
  <si>
    <t>de luceau !</t>
  </si>
  <si>
    <t>chollet</t>
  </si>
  <si>
    <t>SIMON</t>
  </si>
  <si>
    <t>PICOULEAU ?</t>
  </si>
  <si>
    <t>en l'église de Chahaignes</t>
  </si>
  <si>
    <t>TALLANDIER</t>
  </si>
  <si>
    <t>mariée de Chahaignes</t>
  </si>
  <si>
    <t>BELLANGER</t>
  </si>
  <si>
    <t>Noelle</t>
  </si>
  <si>
    <t>,</t>
  </si>
  <si>
    <t xml:space="preserve">marié de Beaumont pied de bœuf, </t>
  </si>
  <si>
    <t>VIGNAU?</t>
  </si>
  <si>
    <t>BOUSSION</t>
  </si>
  <si>
    <t>BELENFANT</t>
  </si>
  <si>
    <t>?TEAU</t>
  </si>
  <si>
    <t>BOUTIEZ</t>
  </si>
  <si>
    <t>le marié de la paroisse de Maiet (sic)</t>
  </si>
  <si>
    <t>DESPRES</t>
  </si>
  <si>
    <t>ROUX</t>
  </si>
  <si>
    <t>GATEAU ?</t>
  </si>
  <si>
    <t xml:space="preserve">MANCEAU </t>
  </si>
  <si>
    <t>ROUSSEAU ?</t>
  </si>
  <si>
    <t>Noelle ?</t>
  </si>
  <si>
    <t>marié de St vincent du Lorouer</t>
  </si>
  <si>
    <t>madeleine</t>
  </si>
  <si>
    <t>MOISON</t>
  </si>
  <si>
    <t>MUSSAUT  ?</t>
  </si>
  <si>
    <t>BIGON</t>
  </si>
  <si>
    <t>PAQUIER</t>
  </si>
  <si>
    <t>Parrine</t>
  </si>
  <si>
    <t>LEON ?</t>
  </si>
  <si>
    <t>Mathurinne</t>
  </si>
  <si>
    <t>mariée de la paroisse de Jupilles</t>
  </si>
  <si>
    <t>Girard</t>
  </si>
  <si>
    <t>Maryn</t>
  </si>
  <si>
    <t>marié de la paroisse de Maié (sic)</t>
  </si>
  <si>
    <t>ESTOURMEAU ?</t>
  </si>
  <si>
    <t>marié de la paroisse de Luceau</t>
  </si>
  <si>
    <t>BALLAN</t>
  </si>
  <si>
    <t>LAUNAY</t>
  </si>
  <si>
    <t>marié de la paroisse de Pruillé</t>
  </si>
  <si>
    <t>ROUSARD</t>
  </si>
  <si>
    <t>LEGENDRE</t>
  </si>
  <si>
    <t>mariée de la paroisse de Saint Vincent du Lorouer</t>
  </si>
  <si>
    <t>GALLAB?</t>
  </si>
  <si>
    <t>veuve de Renée Chollet, marié de Saint Vincent</t>
  </si>
  <si>
    <t>GIRAUT</t>
  </si>
  <si>
    <t>mariée de la paroisse de Luceau</t>
  </si>
  <si>
    <t>BONGARD</t>
  </si>
  <si>
    <t>CHARDONNEAU</t>
  </si>
  <si>
    <t>marié de la paroisse d'Ecommoy</t>
  </si>
  <si>
    <t>SAMIN</t>
  </si>
  <si>
    <t>MANLE</t>
  </si>
  <si>
    <t>JOUBERT</t>
  </si>
  <si>
    <t>LE ROUX ?</t>
  </si>
  <si>
    <t>Jeanne ?</t>
  </si>
  <si>
    <t>DE SAINT DENIS ?</t>
  </si>
  <si>
    <t>Sieur d'Allonnes de la paroisse de Chahaignes, mariée de Château du loir</t>
  </si>
  <si>
    <t>marié de la paroisse de Chahaignes</t>
  </si>
  <si>
    <t>LE BARBIER</t>
  </si>
  <si>
    <t>marié de la paroisse de Beaumont Pied de Bœuf</t>
  </si>
  <si>
    <t>LEGRAND ?</t>
  </si>
  <si>
    <t>jeanne</t>
  </si>
  <si>
    <t>LAIR ou ALARD</t>
  </si>
  <si>
    <t>marié de la paroisse de Saint Vincent du Lorouer</t>
  </si>
  <si>
    <t>marié de la paroisse de Jupilles</t>
  </si>
  <si>
    <t xml:space="preserve">ROUSSARD  </t>
  </si>
  <si>
    <t>VOISIN ?</t>
  </si>
  <si>
    <t>mariée de la paroisse de Verneil le chetif</t>
  </si>
  <si>
    <t>BRANCHU?</t>
  </si>
  <si>
    <t>mariée de la paroisse de Chahaignes</t>
  </si>
  <si>
    <t>BERSE ?</t>
  </si>
  <si>
    <t>VEZINS ?</t>
  </si>
  <si>
    <t>BERSIN ?</t>
  </si>
  <si>
    <t>GERVE ?</t>
  </si>
  <si>
    <t>marié de la paroisse de Sainte Cécile</t>
  </si>
  <si>
    <t>ROTIER</t>
  </si>
  <si>
    <t>CHIRON</t>
  </si>
  <si>
    <t>ALLARD</t>
  </si>
  <si>
    <t>FERRON?</t>
  </si>
  <si>
    <t>marié de Quincampoix</t>
  </si>
  <si>
    <t>BIGOT ?</t>
  </si>
  <si>
    <t>marié de St martin de Château du Loir</t>
  </si>
  <si>
    <t>HERVE?</t>
  </si>
  <si>
    <t>SARGE ?</t>
  </si>
  <si>
    <t>MARI2 DE LA PAROISSE DE Quincampoix</t>
  </si>
  <si>
    <t>229</t>
  </si>
  <si>
    <t>MAURISSEAU</t>
  </si>
  <si>
    <t>MAIGNANT</t>
  </si>
  <si>
    <t>HUGER ?</t>
  </si>
  <si>
    <t>marié notaire royal à Château du Loir</t>
  </si>
  <si>
    <t>SACHER ?</t>
  </si>
  <si>
    <t>POTEAU</t>
  </si>
  <si>
    <t>LE GUE</t>
  </si>
  <si>
    <t>PERRIER</t>
  </si>
  <si>
    <t>CHAUVIN</t>
  </si>
  <si>
    <t>BAUDRIER</t>
  </si>
  <si>
    <t xml:space="preserve">Julian  </t>
  </si>
  <si>
    <t>LA BEL ?</t>
  </si>
  <si>
    <t>marié de la paroisse de Quincampoix</t>
  </si>
  <si>
    <t>marié de la paroisse de Flée</t>
  </si>
  <si>
    <t>POILVILAIN</t>
  </si>
  <si>
    <t>Thomas</t>
  </si>
  <si>
    <t>Léonarde</t>
  </si>
  <si>
    <t>BOUGARD</t>
  </si>
  <si>
    <t>FOURNIER ?</t>
  </si>
  <si>
    <t>marié de Chahaignes, mariée veuve de Julien Vezins</t>
  </si>
  <si>
    <t>BOYRON</t>
  </si>
  <si>
    <t>PAILLER</t>
  </si>
  <si>
    <t>CHEVREAU</t>
  </si>
  <si>
    <t>Loyse</t>
  </si>
  <si>
    <t>marié de la paroisse de Pruillé l'éguille</t>
  </si>
  <si>
    <t>MONTIENE</t>
  </si>
  <si>
    <t>JOUZE</t>
  </si>
  <si>
    <t>Jehan (l'aisné)</t>
  </si>
  <si>
    <t>GODAR</t>
  </si>
  <si>
    <t>JOUBER</t>
  </si>
  <si>
    <t>MONTANGIS</t>
  </si>
  <si>
    <t>BRETEAU</t>
  </si>
  <si>
    <t>HARDOUINEAU</t>
  </si>
  <si>
    <t xml:space="preserve">HERVE </t>
  </si>
  <si>
    <t>TOUZY ?</t>
  </si>
  <si>
    <t>Marguerin</t>
  </si>
  <si>
    <t>CORMIER</t>
  </si>
  <si>
    <t>GUYBER</t>
  </si>
  <si>
    <t>PROUST ?</t>
  </si>
  <si>
    <t>VARLIN?</t>
  </si>
  <si>
    <t>BORDIER</t>
  </si>
  <si>
    <t>BIGNON</t>
  </si>
  <si>
    <t>GUYMIER</t>
  </si>
  <si>
    <t>RICHER</t>
  </si>
  <si>
    <t>Maurice</t>
  </si>
  <si>
    <t>LEGROU?</t>
  </si>
  <si>
    <t xml:space="preserve">SACHER  </t>
  </si>
  <si>
    <t>FERRE</t>
  </si>
  <si>
    <t>mathurine</t>
  </si>
  <si>
    <t>Magdeleine</t>
  </si>
  <si>
    <t>Mathurrine</t>
  </si>
  <si>
    <t>BIDAU</t>
  </si>
  <si>
    <t>LEGU?</t>
  </si>
  <si>
    <t>FILLER?</t>
  </si>
  <si>
    <t>POUSSE</t>
  </si>
  <si>
    <t>FOUCQUET</t>
  </si>
  <si>
    <t>Juliette</t>
  </si>
  <si>
    <t>SUREAU ?</t>
  </si>
  <si>
    <t>BRIZARD</t>
  </si>
  <si>
    <t xml:space="preserve">Jean </t>
  </si>
  <si>
    <t>PINSARD?</t>
  </si>
  <si>
    <t>LEGEAY</t>
  </si>
  <si>
    <t>MOYSI</t>
  </si>
  <si>
    <t xml:space="preserve">MAUBER </t>
  </si>
  <si>
    <t>HANICQUER</t>
  </si>
  <si>
    <t>FONTAINEMARIE</t>
  </si>
  <si>
    <t>LE LAIR</t>
  </si>
  <si>
    <t>inconnu</t>
  </si>
  <si>
    <t>Magdelaine</t>
  </si>
  <si>
    <t>LELOU</t>
  </si>
  <si>
    <t>TOUET</t>
  </si>
  <si>
    <t>GOUIN</t>
  </si>
  <si>
    <t>Monique</t>
  </si>
  <si>
    <t>BERTEAU ?</t>
  </si>
  <si>
    <t>Jacquinne</t>
  </si>
  <si>
    <t>BERTIN?</t>
  </si>
  <si>
    <t>Françoise ?</t>
  </si>
  <si>
    <t>SOUCY ?</t>
  </si>
  <si>
    <t>Izabel</t>
  </si>
  <si>
    <t>Adrianne</t>
  </si>
  <si>
    <t xml:space="preserve">ROU </t>
  </si>
  <si>
    <t>TOURNIER</t>
  </si>
  <si>
    <t>GOUANNARD ?</t>
  </si>
  <si>
    <t>GABEAU ?</t>
  </si>
  <si>
    <t>GAIGER</t>
  </si>
  <si>
    <t>BARATTE</t>
  </si>
  <si>
    <t>LECLERC</t>
  </si>
  <si>
    <t>perrine</t>
  </si>
  <si>
    <t>HALL?</t>
  </si>
  <si>
    <t xml:space="preserve">BIEMON  </t>
  </si>
  <si>
    <t>VIGNAU ?</t>
  </si>
  <si>
    <t>Louys</t>
  </si>
  <si>
    <t>FOUCHARD</t>
  </si>
  <si>
    <t>ROBER ?</t>
  </si>
  <si>
    <t>SALIER ?</t>
  </si>
  <si>
    <t>Leon ?</t>
  </si>
  <si>
    <t>jehanne</t>
  </si>
  <si>
    <t>Andrée</t>
  </si>
  <si>
    <t>FOUBER ?</t>
  </si>
  <si>
    <t>LEBER</t>
  </si>
  <si>
    <t>FOUET ?</t>
  </si>
  <si>
    <t>BONY ?</t>
  </si>
  <si>
    <t>PIHEE</t>
  </si>
  <si>
    <t>jacquinne</t>
  </si>
  <si>
    <t>BIDAUT</t>
  </si>
  <si>
    <t>LEGUAY</t>
  </si>
  <si>
    <t>HERTEAU</t>
  </si>
  <si>
    <t>ESNAUT</t>
  </si>
  <si>
    <t>Pasque</t>
  </si>
  <si>
    <t>MORINELLE (la)</t>
  </si>
  <si>
    <t>ALARD</t>
  </si>
  <si>
    <t>Marguery</t>
  </si>
  <si>
    <t>GABRO ?</t>
  </si>
  <si>
    <t>B?</t>
  </si>
  <si>
    <t>TOU ?</t>
  </si>
  <si>
    <t>GUIBER</t>
  </si>
  <si>
    <t>RODI?</t>
  </si>
  <si>
    <t>Philipe</t>
  </si>
  <si>
    <t>GOUZY</t>
  </si>
  <si>
    <t xml:space="preserve">René   </t>
  </si>
  <si>
    <t>Margrin</t>
  </si>
  <si>
    <t>ROYER</t>
  </si>
  <si>
    <t>LE MERCIER</t>
  </si>
  <si>
    <t>Liger</t>
  </si>
  <si>
    <t>LEFAIBURE</t>
  </si>
  <si>
    <t>LE CLOU</t>
  </si>
  <si>
    <t>indiqué comme étant l'ainé sur l'acte (premier rentré, dervier sorti)</t>
  </si>
  <si>
    <t>parrain Michel Lenarmad de la Mouchetière président de l'election de Chauloir (sic)</t>
  </si>
  <si>
    <t xml:space="preserve">BRANCHU </t>
  </si>
  <si>
    <t>Nicolle</t>
  </si>
  <si>
    <t>BRANCHU</t>
  </si>
  <si>
    <t>Maurin</t>
  </si>
  <si>
    <t>MANSEAU</t>
  </si>
  <si>
    <t>BIBAUT</t>
  </si>
  <si>
    <t>LEQUEU</t>
  </si>
  <si>
    <t>CULIEZ</t>
  </si>
  <si>
    <t>GATIN?</t>
  </si>
  <si>
    <t>LAFORCE</t>
  </si>
  <si>
    <t>MONT?</t>
  </si>
  <si>
    <t>GUZE ?</t>
  </si>
  <si>
    <t>BINET</t>
  </si>
  <si>
    <t>BERY ?</t>
  </si>
  <si>
    <t>JEAN</t>
  </si>
  <si>
    <t>BOUTHIN ?</t>
  </si>
  <si>
    <t>MARRY</t>
  </si>
  <si>
    <t>FUBER</t>
  </si>
  <si>
    <t>SOUCHARD</t>
  </si>
  <si>
    <t>Pierre (le jeune)</t>
  </si>
  <si>
    <t>Bougars, Bougard, Bongars semblent être le même nom</t>
  </si>
  <si>
    <t>SARGES ?</t>
  </si>
  <si>
    <t>Calais</t>
  </si>
  <si>
    <t>FL?</t>
  </si>
  <si>
    <t>GARNIER</t>
  </si>
  <si>
    <t>LANASTE ?</t>
  </si>
  <si>
    <t>DUPUIS</t>
  </si>
  <si>
    <t>BIHEE</t>
  </si>
  <si>
    <t>père dcd</t>
  </si>
  <si>
    <t>TARRAIX ?</t>
  </si>
  <si>
    <t>TOUGARS ?</t>
  </si>
  <si>
    <t>Urrbanne</t>
  </si>
  <si>
    <t>ROBERT ?</t>
  </si>
  <si>
    <t>Denize</t>
  </si>
  <si>
    <t>ROBERT</t>
  </si>
  <si>
    <t>Gilles</t>
  </si>
  <si>
    <t>GAUTHIER</t>
  </si>
  <si>
    <t>GUIBERT</t>
  </si>
  <si>
    <t>FERREE</t>
  </si>
  <si>
    <t>LIGER</t>
  </si>
  <si>
    <t>MORY ?</t>
  </si>
  <si>
    <t>DENEZAN ?</t>
  </si>
  <si>
    <t>LOUPIE ?</t>
  </si>
  <si>
    <t>barbe</t>
  </si>
  <si>
    <t xml:space="preserve">HUGE </t>
  </si>
  <si>
    <t>marin</t>
  </si>
  <si>
    <t>JOUANNEAUX ?</t>
  </si>
  <si>
    <t xml:space="preserve">Jullien </t>
  </si>
  <si>
    <t>LE QUEU ?</t>
  </si>
  <si>
    <t>GALOU ?</t>
  </si>
  <si>
    <t>CHAUViGNE</t>
  </si>
  <si>
    <t>RENOU</t>
  </si>
  <si>
    <t>JACQUET</t>
  </si>
  <si>
    <t>Geoffray</t>
  </si>
  <si>
    <t>Denise</t>
  </si>
  <si>
    <t>HEBER</t>
  </si>
  <si>
    <t xml:space="preserve">Martin </t>
  </si>
  <si>
    <t>PELOU ?</t>
  </si>
  <si>
    <t>GUIGNAZEAU</t>
  </si>
  <si>
    <t>prob: Guignoiseau</t>
  </si>
  <si>
    <t>LE GEAI</t>
  </si>
  <si>
    <t>MOISI</t>
  </si>
  <si>
    <t>BEBRY ?</t>
  </si>
  <si>
    <t>Jean ?</t>
  </si>
  <si>
    <t>LASNEAU</t>
  </si>
  <si>
    <t>de la paroisse de Quincampoix</t>
  </si>
  <si>
    <t>boiron</t>
  </si>
  <si>
    <t>Gabriele</t>
  </si>
  <si>
    <t>MARTINEAU</t>
  </si>
  <si>
    <t>HAZARD</t>
  </si>
  <si>
    <t>L'ANGLOIS</t>
  </si>
  <si>
    <t>LEGUEU ?</t>
  </si>
  <si>
    <t>RENARD</t>
  </si>
  <si>
    <t>HUZE</t>
  </si>
  <si>
    <t>CALAIS ?</t>
  </si>
  <si>
    <t>GOIN</t>
  </si>
  <si>
    <t>PEROUX</t>
  </si>
  <si>
    <t>GUEDE</t>
  </si>
  <si>
    <t>Pasquiere</t>
  </si>
  <si>
    <t>Ligere</t>
  </si>
  <si>
    <t>GARDE</t>
  </si>
  <si>
    <t>LE ROY ?</t>
  </si>
  <si>
    <t>LE CLAIR</t>
  </si>
  <si>
    <t>REZE ?</t>
  </si>
  <si>
    <t>AME</t>
  </si>
  <si>
    <t>Aline</t>
  </si>
  <si>
    <t>enfant trouvé</t>
  </si>
  <si>
    <t>Pâques ?</t>
  </si>
  <si>
    <t>DUPE</t>
  </si>
  <si>
    <t>BIBAR?</t>
  </si>
  <si>
    <t>Bernardin</t>
  </si>
  <si>
    <t xml:space="preserve">LASNE </t>
  </si>
  <si>
    <t>LIRE Roigt ou Roy</t>
  </si>
  <si>
    <t>HOUSARD ?</t>
  </si>
  <si>
    <t xml:space="preserve">PROUST </t>
  </si>
  <si>
    <t>TIBAUT</t>
  </si>
  <si>
    <t>CORBIN</t>
  </si>
  <si>
    <t>VEYSINS</t>
  </si>
  <si>
    <t>DELEHOUX ?</t>
  </si>
  <si>
    <t>FAISFEU ?</t>
  </si>
  <si>
    <t>Estienne (le jeune)</t>
  </si>
  <si>
    <t>Barthelemy</t>
  </si>
  <si>
    <t>TARRAU ?</t>
  </si>
  <si>
    <t>Es</t>
  </si>
  <si>
    <t>COUTABLE</t>
  </si>
  <si>
    <t>VIGNEREAU  ?</t>
  </si>
  <si>
    <t>JUL?</t>
  </si>
  <si>
    <t>PLISSIN</t>
  </si>
  <si>
    <t>Guy</t>
  </si>
  <si>
    <t>SIQUART ?</t>
  </si>
  <si>
    <t>FURNAIGE ?</t>
  </si>
  <si>
    <t>MERY ?</t>
  </si>
  <si>
    <t>DANALI ?</t>
  </si>
  <si>
    <t xml:space="preserve">Gui </t>
  </si>
  <si>
    <t>LAVARDIN</t>
  </si>
  <si>
    <t>TOUSCHARD</t>
  </si>
  <si>
    <t>RID?</t>
  </si>
  <si>
    <t>VEYZINS</t>
  </si>
  <si>
    <t>COSSONNEAU</t>
  </si>
  <si>
    <t>jean</t>
  </si>
  <si>
    <t>BERTIN</t>
  </si>
  <si>
    <t>GERNE ?</t>
  </si>
  <si>
    <t>FLACHET</t>
  </si>
  <si>
    <t>POTTEAU</t>
  </si>
  <si>
    <t>GAY</t>
  </si>
  <si>
    <t>VOISIN</t>
  </si>
  <si>
    <t>TISSARD</t>
  </si>
  <si>
    <t>Leonarde</t>
  </si>
  <si>
    <t>194</t>
  </si>
  <si>
    <t>PLOUZEAU</t>
  </si>
  <si>
    <t>193</t>
  </si>
  <si>
    <t>GUIAS ?</t>
  </si>
  <si>
    <t>Sorer et Soret sont les mêmes noms</t>
  </si>
  <si>
    <t>LE GEAY</t>
  </si>
  <si>
    <t>OLLIVIER</t>
  </si>
  <si>
    <t>192</t>
  </si>
  <si>
    <t>père notaire royal</t>
  </si>
  <si>
    <t>JADINAGE ?</t>
  </si>
  <si>
    <t>QUIET ?</t>
  </si>
  <si>
    <t>191</t>
  </si>
  <si>
    <t>JOUAUT</t>
  </si>
  <si>
    <t>LE POUSE ?</t>
  </si>
  <si>
    <t>RESSIE ?</t>
  </si>
  <si>
    <t>Helaine</t>
  </si>
  <si>
    <t>BARBIER</t>
  </si>
  <si>
    <t>190</t>
  </si>
  <si>
    <t>THYBERGEAU</t>
  </si>
  <si>
    <t>RALIER ?</t>
  </si>
  <si>
    <t>sieur de la Pelleterie</t>
  </si>
  <si>
    <t>GUEDAY ?</t>
  </si>
  <si>
    <t>GUEDAY</t>
  </si>
  <si>
    <t>MALNOUE</t>
  </si>
  <si>
    <t>Gabriel</t>
  </si>
  <si>
    <t>189</t>
  </si>
  <si>
    <t>GUEBER ?</t>
  </si>
  <si>
    <t>GUEDE ?</t>
  </si>
  <si>
    <t>LE DRU</t>
  </si>
  <si>
    <t>GOUSSAIS</t>
  </si>
  <si>
    <t>BUSSON</t>
  </si>
  <si>
    <t>ROZE</t>
  </si>
  <si>
    <t>ROCHER</t>
  </si>
  <si>
    <t>VIDOR</t>
  </si>
  <si>
    <t>CROULLEBOIS</t>
  </si>
  <si>
    <t>martine</t>
  </si>
  <si>
    <t>188</t>
  </si>
  <si>
    <t>GUEGE</t>
  </si>
  <si>
    <t>LE CLERC</t>
  </si>
  <si>
    <t>MAILLET</t>
  </si>
  <si>
    <t>187</t>
  </si>
  <si>
    <t>GARANGER</t>
  </si>
  <si>
    <t>BERTHEVIN ?</t>
  </si>
  <si>
    <t>186</t>
  </si>
  <si>
    <t>185</t>
  </si>
  <si>
    <t>CHOLLEZ</t>
  </si>
  <si>
    <t>COURMARCEL ?</t>
  </si>
  <si>
    <t>LANEAU</t>
  </si>
  <si>
    <t>FARU ?</t>
  </si>
  <si>
    <t>GUAYDE</t>
  </si>
  <si>
    <t>Gayde , Guede semblent être les mêmes noms</t>
  </si>
  <si>
    <t>Gui</t>
  </si>
  <si>
    <t>184</t>
  </si>
  <si>
    <t>LEBERT ?</t>
  </si>
  <si>
    <t>RICHARD</t>
  </si>
  <si>
    <t>GUYON</t>
  </si>
  <si>
    <t>BUIGNON</t>
  </si>
  <si>
    <t>Bignon, Buignon  semblent être les mêmes noms</t>
  </si>
  <si>
    <t>BICHOUX ?</t>
  </si>
  <si>
    <t>183</t>
  </si>
  <si>
    <t>Guias, Guyas, sont les mêmes noms</t>
  </si>
  <si>
    <t>GALLIER ?</t>
  </si>
  <si>
    <t>Hilarion</t>
  </si>
  <si>
    <t>JOUAUX</t>
  </si>
  <si>
    <t>Robert</t>
  </si>
  <si>
    <t>182</t>
  </si>
  <si>
    <t>Dupuis, Dupuy, sont les mêmes noms</t>
  </si>
  <si>
    <t>Bonaventure</t>
  </si>
  <si>
    <t>CASSAND</t>
  </si>
  <si>
    <t>181</t>
  </si>
  <si>
    <t>Saincte ,</t>
  </si>
  <si>
    <t>RIEDOR</t>
  </si>
  <si>
    <t>Biery, Bebry, Berry, prob. Le même nom</t>
  </si>
  <si>
    <t>FOUQUAI</t>
  </si>
  <si>
    <t xml:space="preserve">Fouquai, Foucquet, Fouquet, </t>
  </si>
  <si>
    <t>BIERY</t>
  </si>
  <si>
    <t>Jules</t>
  </si>
  <si>
    <t>Moisi, Moysi, sont les mêmes noms</t>
  </si>
  <si>
    <t>mARY</t>
  </si>
  <si>
    <t>180</t>
  </si>
  <si>
    <t>VAREU ?</t>
  </si>
  <si>
    <t>JOAN</t>
  </si>
  <si>
    <t>BENARD</t>
  </si>
  <si>
    <t>BIARD</t>
  </si>
  <si>
    <t>FRESNEAU</t>
  </si>
  <si>
    <t>PICHON?</t>
  </si>
  <si>
    <t>HUBER ?</t>
  </si>
  <si>
    <t>JOUAU</t>
  </si>
  <si>
    <t>179</t>
  </si>
  <si>
    <t>difficilement lisible</t>
  </si>
  <si>
    <t>LE BER ?</t>
  </si>
  <si>
    <t>HALLIER</t>
  </si>
  <si>
    <t>THIBERGEAU</t>
  </si>
  <si>
    <t>père sieur de la Pilletière</t>
  </si>
  <si>
    <t>178</t>
  </si>
  <si>
    <t>en double</t>
  </si>
  <si>
    <t>177</t>
  </si>
  <si>
    <t>voir aussi Gager</t>
  </si>
  <si>
    <t>Huger et Gager à voir</t>
  </si>
  <si>
    <t>SASSIEZ</t>
  </si>
  <si>
    <t>BEAUSSARD</t>
  </si>
  <si>
    <t>gabriele</t>
  </si>
  <si>
    <t>BRUNEAU</t>
  </si>
  <si>
    <t>FOUREAU</t>
  </si>
  <si>
    <t>COULEBOIS</t>
  </si>
  <si>
    <t>176</t>
  </si>
  <si>
    <t>Fran9oise</t>
  </si>
  <si>
    <t>BOUGOIN</t>
  </si>
  <si>
    <t>père sergent roial</t>
  </si>
  <si>
    <t>GUE ?</t>
  </si>
  <si>
    <t>Geneviève?</t>
  </si>
  <si>
    <t>VANTIOUX</t>
  </si>
  <si>
    <t>PERIER</t>
  </si>
  <si>
    <t>MORAND</t>
  </si>
  <si>
    <t>ESNAULT</t>
  </si>
  <si>
    <t>175</t>
  </si>
  <si>
    <t>Saincte</t>
  </si>
  <si>
    <t>Nicole ?</t>
  </si>
  <si>
    <t>GUY (as)</t>
  </si>
  <si>
    <t>174</t>
  </si>
  <si>
    <t>Marguerite ?</t>
  </si>
  <si>
    <t>TUSSEAU</t>
  </si>
  <si>
    <t xml:space="preserve">Julian </t>
  </si>
  <si>
    <t>173</t>
  </si>
  <si>
    <t>Boniface</t>
  </si>
  <si>
    <t>BERARD (brard)</t>
  </si>
  <si>
    <t>172</t>
  </si>
  <si>
    <t>GUSON?</t>
  </si>
  <si>
    <t>DESBOYS</t>
  </si>
  <si>
    <t>PELOUZEAU</t>
  </si>
  <si>
    <t>SASSIER</t>
  </si>
  <si>
    <t>BRANSLARD</t>
  </si>
  <si>
    <t>TERRAU ?</t>
  </si>
  <si>
    <t>171</t>
  </si>
  <si>
    <t>BOUCHER</t>
  </si>
  <si>
    <t>L'ESPINE ?</t>
  </si>
  <si>
    <t>Jacqueline</t>
  </si>
  <si>
    <t>170</t>
  </si>
  <si>
    <t>INCOGNITO</t>
  </si>
  <si>
    <t>Bollanger, Bellanger, Boulanger, Belanger ont des chances d'être le même nom</t>
  </si>
  <si>
    <t>JOUAR ?</t>
  </si>
  <si>
    <t>TREPEAU ?</t>
  </si>
  <si>
    <t>169</t>
  </si>
  <si>
    <t>TAREU</t>
  </si>
  <si>
    <t>CHAUFFOUR ?</t>
  </si>
  <si>
    <t>PENICEAU</t>
  </si>
  <si>
    <t xml:space="preserve">DUPUI </t>
  </si>
  <si>
    <t>MARYS</t>
  </si>
  <si>
    <t xml:space="preserve">ROY (yer) </t>
  </si>
  <si>
    <t>VENTROUX ?</t>
  </si>
  <si>
    <t>168</t>
  </si>
  <si>
    <t>Celerin?</t>
  </si>
  <si>
    <t>DELAROUE</t>
  </si>
  <si>
    <t>Geofray</t>
  </si>
  <si>
    <t>TREPEREAU</t>
  </si>
  <si>
    <t>167</t>
  </si>
  <si>
    <t>SOLIER ?</t>
  </si>
  <si>
    <t>MILLION</t>
  </si>
  <si>
    <t>166</t>
  </si>
  <si>
    <t>BRANTONNEAU ?</t>
  </si>
  <si>
    <t>1630</t>
  </si>
  <si>
    <t>RICOSSE</t>
  </si>
  <si>
    <t>BOULAY</t>
  </si>
  <si>
    <t>GUILIER</t>
  </si>
  <si>
    <t>Emery</t>
  </si>
  <si>
    <t>DUPUI</t>
  </si>
  <si>
    <t>DES ?</t>
  </si>
  <si>
    <t>première page illisible</t>
  </si>
  <si>
    <t>baptemes</t>
  </si>
  <si>
    <t>Mariages</t>
  </si>
  <si>
    <t>Décès</t>
  </si>
  <si>
    <t>4 janvier 2007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</si>
</sst>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"/>
    <numFmt numFmtId="166" formatCode="0.0"/>
  </numFmts>
  <fonts count="17">
    <font>
      <sz val="10"/>
      <name val="Arial"/>
      <family val="0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3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sz val="8"/>
      <color indexed="63"/>
      <name val="Times New Roman"/>
      <family val="1"/>
    </font>
    <font>
      <sz val="10"/>
      <color indexed="63"/>
      <name val="Times New Roman"/>
      <family val="1"/>
    </font>
    <font>
      <sz val="7"/>
      <color indexed="63"/>
      <name val="Times New Roman"/>
      <family val="1"/>
    </font>
    <font>
      <sz val="7"/>
      <name val="Arial"/>
      <family val="0"/>
    </font>
    <font>
      <b/>
      <i/>
      <u val="single"/>
      <sz val="10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49" fontId="0" fillId="0" borderId="0" xfId="0" applyAlignment="1">
      <alignment/>
    </xf>
    <xf numFmtId="49" fontId="0" fillId="0" borderId="1" xfId="0" applyBorder="1" applyAlignment="1">
      <alignment/>
    </xf>
    <xf numFmtId="49" fontId="3" fillId="2" borderId="1" xfId="0" applyFont="1" applyFill="1" applyBorder="1" applyAlignment="1">
      <alignment/>
    </xf>
    <xf numFmtId="49" fontId="3" fillId="2" borderId="1" xfId="0" applyFont="1" applyFill="1" applyBorder="1" applyAlignment="1">
      <alignment horizontal="center"/>
    </xf>
    <xf numFmtId="49" fontId="0" fillId="0" borderId="1" xfId="0" applyBorder="1" applyAlignment="1">
      <alignment wrapText="1"/>
    </xf>
    <xf numFmtId="49" fontId="0" fillId="0" borderId="2" xfId="0" applyBorder="1" applyAlignment="1">
      <alignment/>
    </xf>
    <xf numFmtId="49" fontId="0" fillId="0" borderId="3" xfId="0" applyBorder="1" applyAlignment="1">
      <alignment/>
    </xf>
    <xf numFmtId="49" fontId="0" fillId="0" borderId="4" xfId="0" applyBorder="1" applyAlignment="1">
      <alignment/>
    </xf>
    <xf numFmtId="49" fontId="0" fillId="0" borderId="5" xfId="0" applyBorder="1" applyAlignment="1">
      <alignment/>
    </xf>
    <xf numFmtId="14" fontId="0" fillId="0" borderId="6" xfId="0" applyNumberFormat="1" applyBorder="1" applyAlignment="1">
      <alignment/>
    </xf>
    <xf numFmtId="49" fontId="0" fillId="0" borderId="0" xfId="0" applyAlignment="1">
      <alignment horizontal="center"/>
    </xf>
    <xf numFmtId="49" fontId="8" fillId="0" borderId="0" xfId="0" applyFont="1" applyAlignment="1">
      <alignment horizontal="center"/>
    </xf>
    <xf numFmtId="49" fontId="8" fillId="0" borderId="0" xfId="0" applyFont="1" applyAlignment="1">
      <alignment/>
    </xf>
    <xf numFmtId="49" fontId="7" fillId="3" borderId="0" xfId="0" applyFont="1" applyFill="1" applyBorder="1" applyAlignment="1">
      <alignment horizontal="center"/>
    </xf>
    <xf numFmtId="49" fontId="1" fillId="3" borderId="0" xfId="0" applyFont="1" applyFill="1" applyBorder="1" applyAlignment="1">
      <alignment horizontal="center"/>
    </xf>
    <xf numFmtId="49" fontId="0" fillId="0" borderId="0" xfId="0" applyFont="1" applyAlignment="1">
      <alignment/>
    </xf>
    <xf numFmtId="49" fontId="8" fillId="0" borderId="0" xfId="0" applyFont="1" applyAlignment="1">
      <alignment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2" fillId="4" borderId="7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49" fontId="1" fillId="4" borderId="1" xfId="0" applyFont="1" applyFill="1" applyBorder="1" applyAlignment="1">
      <alignment horizontal="center" vertical="center" wrapText="1"/>
    </xf>
    <xf numFmtId="49" fontId="2" fillId="4" borderId="7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Alignment="1">
      <alignment horizontal="center" vertical="center"/>
    </xf>
    <xf numFmtId="49" fontId="2" fillId="4" borderId="7" xfId="0" applyFont="1" applyFill="1" applyBorder="1" applyAlignment="1">
      <alignment horizontal="right" vertical="center"/>
    </xf>
    <xf numFmtId="49" fontId="3" fillId="2" borderId="1" xfId="0" applyFont="1" applyFill="1" applyBorder="1" applyAlignment="1">
      <alignment horizontal="right"/>
    </xf>
    <xf numFmtId="49" fontId="0" fillId="0" borderId="0" xfId="0" applyAlignment="1">
      <alignment horizontal="right"/>
    </xf>
    <xf numFmtId="49" fontId="2" fillId="4" borderId="7" xfId="0" applyFont="1" applyFill="1" applyBorder="1" applyAlignment="1">
      <alignment horizontal="right"/>
    </xf>
    <xf numFmtId="49" fontId="0" fillId="0" borderId="1" xfId="0" applyBorder="1" applyAlignment="1">
      <alignment horizontal="right"/>
    </xf>
    <xf numFmtId="49" fontId="0" fillId="0" borderId="6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1" fontId="8" fillId="0" borderId="0" xfId="0" applyNumberFormat="1" applyFont="1" applyAlignment="1">
      <alignment horizontal="right"/>
    </xf>
    <xf numFmtId="49" fontId="9" fillId="0" borderId="0" xfId="0" applyFont="1" applyAlignment="1">
      <alignment/>
    </xf>
    <xf numFmtId="49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distributed"/>
    </xf>
    <xf numFmtId="49" fontId="7" fillId="3" borderId="1" xfId="0" applyFont="1" applyFill="1" applyBorder="1" applyAlignment="1">
      <alignment horizontal="center" vertical="distributed"/>
    </xf>
    <xf numFmtId="49" fontId="7" fillId="3" borderId="1" xfId="0" applyFont="1" applyFill="1" applyBorder="1" applyAlignment="1">
      <alignment horizontal="center" vertical="center"/>
    </xf>
    <xf numFmtId="49" fontId="10" fillId="3" borderId="1" xfId="0" applyFont="1" applyFill="1" applyBorder="1" applyAlignment="1">
      <alignment horizontal="center" vertical="center"/>
    </xf>
    <xf numFmtId="49" fontId="11" fillId="3" borderId="0" xfId="0" applyFont="1" applyFill="1" applyBorder="1" applyAlignment="1">
      <alignment horizontal="center"/>
    </xf>
    <xf numFmtId="49" fontId="0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1" fontId="4" fillId="4" borderId="0" xfId="0" applyNumberFormat="1" applyFont="1" applyFill="1" applyAlignment="1">
      <alignment horizontal="center" vertical="distributed"/>
    </xf>
    <xf numFmtId="0" fontId="0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0" fillId="0" borderId="0" xfId="0" applyNumberFormat="1" applyBorder="1" applyAlignment="1">
      <alignment horizontal="right"/>
    </xf>
    <xf numFmtId="49" fontId="0" fillId="0" borderId="0" xfId="0" applyAlignment="1">
      <alignment horizontal="left"/>
    </xf>
    <xf numFmtId="49" fontId="0" fillId="0" borderId="0" xfId="0" applyFont="1" applyAlignment="1">
      <alignment horizontal="left"/>
    </xf>
    <xf numFmtId="49" fontId="4" fillId="0" borderId="0" xfId="0" applyFont="1" applyAlignment="1">
      <alignment horizontal="center"/>
    </xf>
    <xf numFmtId="49" fontId="1" fillId="4" borderId="1" xfId="0" applyFont="1" applyFill="1" applyBorder="1" applyAlignment="1">
      <alignment horizontal="left" vertical="center" wrapText="1"/>
    </xf>
    <xf numFmtId="49" fontId="3" fillId="2" borderId="1" xfId="0" applyFont="1" applyFill="1" applyBorder="1" applyAlignment="1">
      <alignment horizontal="left"/>
    </xf>
    <xf numFmtId="49" fontId="0" fillId="0" borderId="1" xfId="0" applyBorder="1" applyAlignment="1">
      <alignment horizontal="left"/>
    </xf>
    <xf numFmtId="49" fontId="12" fillId="3" borderId="1" xfId="0" applyFont="1" applyFill="1" applyBorder="1" applyAlignment="1">
      <alignment horizontal="center" vertical="distributed"/>
    </xf>
    <xf numFmtId="49" fontId="12" fillId="3" borderId="0" xfId="0" applyFont="1" applyFill="1" applyBorder="1" applyAlignment="1">
      <alignment horizontal="center"/>
    </xf>
    <xf numFmtId="49" fontId="13" fillId="0" borderId="0" xfId="0" applyFont="1" applyAlignment="1">
      <alignment/>
    </xf>
    <xf numFmtId="49" fontId="13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Border="1" applyAlignment="1">
      <alignment/>
    </xf>
    <xf numFmtId="49" fontId="0" fillId="0" borderId="0" xfId="0" applyFill="1" applyBorder="1" applyAlignment="1">
      <alignment horizontal="right"/>
    </xf>
    <xf numFmtId="49" fontId="14" fillId="0" borderId="0" xfId="0" applyFont="1" applyFill="1" applyBorder="1" applyAlignment="1">
      <alignment/>
    </xf>
    <xf numFmtId="49" fontId="0" fillId="0" borderId="0" xfId="0" applyFont="1" applyFill="1" applyBorder="1" applyAlignment="1">
      <alignment/>
    </xf>
    <xf numFmtId="49" fontId="15" fillId="0" borderId="0" xfId="0" applyFont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49" fontId="8" fillId="0" borderId="0" xfId="0" applyFont="1" applyAlignment="1">
      <alignment horizontal="left"/>
    </xf>
    <xf numFmtId="49" fontId="8" fillId="0" borderId="0" xfId="0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16" fillId="0" borderId="0" xfId="0" applyFont="1" applyAlignment="1">
      <alignment/>
    </xf>
    <xf numFmtId="49" fontId="7" fillId="3" borderId="8" xfId="0" applyFont="1" applyFill="1" applyBorder="1" applyAlignment="1">
      <alignment horizontal="center" vertical="center"/>
    </xf>
    <xf numFmtId="49" fontId="7" fillId="3" borderId="7" xfId="0" applyFont="1" applyFill="1" applyBorder="1" applyAlignment="1">
      <alignment horizontal="center" vertical="center"/>
    </xf>
    <xf numFmtId="49" fontId="0" fillId="0" borderId="0" xfId="0" applyBorder="1" applyAlignment="1">
      <alignment horizontal="left"/>
    </xf>
    <xf numFmtId="49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1" sqref="A11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v>1</v>
      </c>
      <c r="B3" t="s">
        <v>31</v>
      </c>
      <c r="C3" s="56" t="s">
        <v>32</v>
      </c>
      <c r="D3" s="19" t="s">
        <v>33</v>
      </c>
      <c r="E3" s="19" t="s">
        <v>34</v>
      </c>
      <c r="F3" s="19" t="s">
        <v>35</v>
      </c>
      <c r="G3" s="39">
        <v>1650</v>
      </c>
      <c r="H3" s="10" t="s">
        <v>36</v>
      </c>
      <c r="I3" s="16" t="s">
        <v>37</v>
      </c>
      <c r="J3" s="48" t="s">
        <v>38</v>
      </c>
      <c r="K3" t="s">
        <v>39</v>
      </c>
      <c r="L3" s="12" t="s">
        <v>40</v>
      </c>
      <c r="M3" t="s">
        <v>41</v>
      </c>
      <c r="N3" s="12"/>
      <c r="P3" s="62"/>
    </row>
    <row r="4" spans="1:16" ht="12.75">
      <c r="A4" s="22">
        <f aca="true" t="shared" si="0" ref="A4:A9">A3+1</f>
        <v>2</v>
      </c>
      <c r="B4" t="s">
        <v>31</v>
      </c>
      <c r="C4" s="56" t="s">
        <v>32</v>
      </c>
      <c r="D4" s="19" t="s">
        <v>33</v>
      </c>
      <c r="E4" s="19" t="s">
        <v>42</v>
      </c>
      <c r="F4" s="19" t="s">
        <v>35</v>
      </c>
      <c r="G4" s="39">
        <v>1650</v>
      </c>
      <c r="H4" s="10" t="s">
        <v>36</v>
      </c>
      <c r="I4" s="16" t="s">
        <v>43</v>
      </c>
      <c r="J4" s="48" t="s">
        <v>44</v>
      </c>
      <c r="K4" t="s">
        <v>45</v>
      </c>
      <c r="L4" s="12" t="s">
        <v>46</v>
      </c>
      <c r="M4" t="s">
        <v>47</v>
      </c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33</v>
      </c>
      <c r="E5" s="19" t="s">
        <v>48</v>
      </c>
      <c r="F5" s="19" t="s">
        <v>35</v>
      </c>
      <c r="G5" s="39">
        <v>1650</v>
      </c>
      <c r="H5" s="10" t="s">
        <v>36</v>
      </c>
      <c r="I5" s="16" t="s">
        <v>49</v>
      </c>
      <c r="J5" s="48" t="s">
        <v>50</v>
      </c>
      <c r="K5" t="s">
        <v>45</v>
      </c>
      <c r="L5" s="12" t="s">
        <v>51</v>
      </c>
      <c r="M5" t="s">
        <v>52</v>
      </c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33</v>
      </c>
      <c r="E6" s="19" t="s">
        <v>53</v>
      </c>
      <c r="F6" s="19" t="s">
        <v>54</v>
      </c>
      <c r="G6" s="39">
        <v>1650</v>
      </c>
      <c r="H6" s="10" t="s">
        <v>36</v>
      </c>
      <c r="I6" s="16" t="s">
        <v>55</v>
      </c>
      <c r="J6" s="68" t="s">
        <v>56</v>
      </c>
      <c r="K6" t="s">
        <v>57</v>
      </c>
      <c r="L6" s="12" t="s">
        <v>58</v>
      </c>
      <c r="M6" t="s">
        <v>59</v>
      </c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33</v>
      </c>
      <c r="E7" s="19" t="s">
        <v>60</v>
      </c>
      <c r="F7" s="19" t="s">
        <v>54</v>
      </c>
      <c r="G7" s="39">
        <v>1650</v>
      </c>
      <c r="H7" s="10" t="s">
        <v>36</v>
      </c>
      <c r="I7" s="16" t="s">
        <v>61</v>
      </c>
      <c r="J7" s="68" t="s">
        <v>62</v>
      </c>
      <c r="K7" t="s">
        <v>63</v>
      </c>
      <c r="L7" s="12" t="s">
        <v>64</v>
      </c>
      <c r="M7" t="s">
        <v>65</v>
      </c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33</v>
      </c>
      <c r="E8" s="19" t="s">
        <v>66</v>
      </c>
      <c r="F8" s="19" t="s">
        <v>54</v>
      </c>
      <c r="G8" s="39">
        <v>1650</v>
      </c>
      <c r="H8" s="10" t="s">
        <v>36</v>
      </c>
      <c r="I8" s="16" t="s">
        <v>67</v>
      </c>
      <c r="J8" s="68" t="s">
        <v>68</v>
      </c>
      <c r="K8" t="s">
        <v>56</v>
      </c>
      <c r="L8" s="12" t="s">
        <v>69</v>
      </c>
      <c r="M8" t="s">
        <v>70</v>
      </c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33</v>
      </c>
      <c r="E9" s="19" t="s">
        <v>71</v>
      </c>
      <c r="F9" s="19" t="s">
        <v>72</v>
      </c>
      <c r="G9" s="39">
        <v>1650</v>
      </c>
      <c r="H9" s="10" t="s">
        <v>36</v>
      </c>
      <c r="I9" s="16" t="s">
        <v>73</v>
      </c>
      <c r="J9" s="68" t="s">
        <v>44</v>
      </c>
      <c r="K9" t="s">
        <v>62</v>
      </c>
      <c r="L9" s="12" t="s">
        <v>74</v>
      </c>
      <c r="M9" t="s">
        <v>44</v>
      </c>
      <c r="N9" s="12"/>
      <c r="P9" s="62"/>
    </row>
    <row r="11" spans="1:2" ht="12.75">
      <c r="A11" s="64">
        <v>7</v>
      </c>
      <c r="B11" t="s">
        <v>1032</v>
      </c>
    </row>
    <row r="12" ht="12.75">
      <c r="B12" t="s">
        <v>1033</v>
      </c>
    </row>
    <row r="13" ht="12.75">
      <c r="B13" t="s">
        <v>1034</v>
      </c>
    </row>
    <row r="15" ht="12.75">
      <c r="A15" s="21">
        <f>SUM(A11:A14)</f>
        <v>7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40">
      <selection activeCell="A63" sqref="A63:A65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61">A2+1</f>
        <v>1</v>
      </c>
      <c r="B3" t="s">
        <v>31</v>
      </c>
      <c r="C3" s="56" t="s">
        <v>32</v>
      </c>
      <c r="D3" s="19" t="s">
        <v>355</v>
      </c>
      <c r="E3" s="19" t="s">
        <v>129</v>
      </c>
      <c r="F3" s="19" t="s">
        <v>171</v>
      </c>
      <c r="G3" s="39">
        <v>1641</v>
      </c>
      <c r="H3" s="10" t="s">
        <v>236</v>
      </c>
      <c r="I3" s="16" t="s">
        <v>116</v>
      </c>
      <c r="J3" s="48" t="s">
        <v>359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355</v>
      </c>
      <c r="E4" s="19" t="s">
        <v>138</v>
      </c>
      <c r="F4" s="19" t="s">
        <v>75</v>
      </c>
      <c r="G4" s="39">
        <v>1641</v>
      </c>
      <c r="H4" s="10" t="s">
        <v>236</v>
      </c>
      <c r="I4" s="16" t="s">
        <v>360</v>
      </c>
      <c r="J4" s="48" t="s">
        <v>258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355</v>
      </c>
      <c r="E5" s="19" t="s">
        <v>138</v>
      </c>
      <c r="F5" s="19" t="s">
        <v>42</v>
      </c>
      <c r="G5" s="39">
        <v>1641</v>
      </c>
      <c r="H5" s="10" t="s">
        <v>236</v>
      </c>
      <c r="I5" s="16" t="s">
        <v>361</v>
      </c>
      <c r="J5" s="48" t="s">
        <v>362</v>
      </c>
      <c r="L5" s="12"/>
      <c r="N5" s="12" t="s">
        <v>363</v>
      </c>
      <c r="O5" t="s">
        <v>38</v>
      </c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355</v>
      </c>
      <c r="E6" s="19" t="s">
        <v>364</v>
      </c>
      <c r="F6" s="19" t="s">
        <v>42</v>
      </c>
      <c r="G6" s="39">
        <v>1641</v>
      </c>
      <c r="H6" s="10" t="s">
        <v>236</v>
      </c>
      <c r="I6" s="16" t="s">
        <v>365</v>
      </c>
      <c r="J6" s="48" t="s">
        <v>366</v>
      </c>
      <c r="L6" s="12"/>
      <c r="N6" s="12"/>
      <c r="P6" s="62" t="s">
        <v>367</v>
      </c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355</v>
      </c>
      <c r="E7" s="19" t="s">
        <v>155</v>
      </c>
      <c r="F7" s="19" t="s">
        <v>120</v>
      </c>
      <c r="G7" s="39">
        <v>1641</v>
      </c>
      <c r="H7" s="10" t="s">
        <v>236</v>
      </c>
      <c r="I7" s="16" t="s">
        <v>368</v>
      </c>
      <c r="J7" s="48" t="s">
        <v>78</v>
      </c>
      <c r="L7" s="12"/>
      <c r="N7" s="12" t="s">
        <v>369</v>
      </c>
      <c r="O7" t="s">
        <v>63</v>
      </c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355</v>
      </c>
      <c r="E8" s="19" t="s">
        <v>182</v>
      </c>
      <c r="F8" s="19" t="s">
        <v>48</v>
      </c>
      <c r="G8" s="39">
        <v>1641</v>
      </c>
      <c r="H8" s="10" t="s">
        <v>236</v>
      </c>
      <c r="I8" s="16" t="s">
        <v>110</v>
      </c>
      <c r="J8" s="48" t="s">
        <v>125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355</v>
      </c>
      <c r="E9" s="19" t="s">
        <v>165</v>
      </c>
      <c r="F9" s="19" t="s">
        <v>124</v>
      </c>
      <c r="G9" s="39">
        <v>1641</v>
      </c>
      <c r="H9" s="10" t="s">
        <v>236</v>
      </c>
      <c r="I9" s="16" t="s">
        <v>370</v>
      </c>
      <c r="J9" s="48" t="s">
        <v>326</v>
      </c>
      <c r="L9" s="12"/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355</v>
      </c>
      <c r="E10" s="19" t="s">
        <v>124</v>
      </c>
      <c r="F10" s="19" t="s">
        <v>124</v>
      </c>
      <c r="G10" s="39">
        <v>1641</v>
      </c>
      <c r="H10" s="10" t="s">
        <v>236</v>
      </c>
      <c r="I10" s="16" t="s">
        <v>371</v>
      </c>
      <c r="J10" s="48" t="s">
        <v>45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372</v>
      </c>
      <c r="E11" s="19" t="s">
        <v>235</v>
      </c>
      <c r="F11" s="19" t="s">
        <v>60</v>
      </c>
      <c r="G11" s="39">
        <v>1641</v>
      </c>
      <c r="H11" s="10" t="s">
        <v>236</v>
      </c>
      <c r="I11" s="16" t="s">
        <v>172</v>
      </c>
      <c r="J11" s="48" t="s">
        <v>373</v>
      </c>
      <c r="L11" s="12"/>
      <c r="N11" s="12"/>
      <c r="P11" s="62" t="s">
        <v>374</v>
      </c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372</v>
      </c>
      <c r="E12" s="19" t="s">
        <v>182</v>
      </c>
      <c r="F12" s="19" t="s">
        <v>35</v>
      </c>
      <c r="G12" s="39">
        <v>1641</v>
      </c>
      <c r="H12" s="10" t="s">
        <v>236</v>
      </c>
      <c r="I12" s="16" t="s">
        <v>375</v>
      </c>
      <c r="J12" s="48" t="s">
        <v>376</v>
      </c>
      <c r="L12" s="12"/>
      <c r="N12" s="12"/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372</v>
      </c>
      <c r="E13" s="19" t="s">
        <v>129</v>
      </c>
      <c r="F13" s="19" t="s">
        <v>35</v>
      </c>
      <c r="G13" s="39">
        <v>1641</v>
      </c>
      <c r="H13" s="10" t="s">
        <v>236</v>
      </c>
      <c r="I13" s="16" t="s">
        <v>232</v>
      </c>
      <c r="J13" s="48" t="s">
        <v>167</v>
      </c>
      <c r="L13" s="12"/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372</v>
      </c>
      <c r="E14" s="19" t="s">
        <v>42</v>
      </c>
      <c r="F14" s="19" t="s">
        <v>35</v>
      </c>
      <c r="G14" s="39">
        <v>1641</v>
      </c>
      <c r="H14" s="10" t="s">
        <v>236</v>
      </c>
      <c r="I14" s="16" t="s">
        <v>270</v>
      </c>
      <c r="J14" s="48"/>
      <c r="L14" s="12"/>
      <c r="N14" s="12" t="s">
        <v>49</v>
      </c>
      <c r="O14" t="s">
        <v>38</v>
      </c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372</v>
      </c>
      <c r="E15" s="19" t="s">
        <v>350</v>
      </c>
      <c r="F15" s="19" t="s">
        <v>72</v>
      </c>
      <c r="G15" s="39">
        <v>1641</v>
      </c>
      <c r="H15" s="10" t="s">
        <v>236</v>
      </c>
      <c r="I15" s="16" t="s">
        <v>270</v>
      </c>
      <c r="J15" s="48"/>
      <c r="L15" s="12"/>
      <c r="N15" s="12" t="s">
        <v>377</v>
      </c>
      <c r="O15" t="s">
        <v>192</v>
      </c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372</v>
      </c>
      <c r="E16" s="19" t="s">
        <v>138</v>
      </c>
      <c r="F16" s="19" t="s">
        <v>72</v>
      </c>
      <c r="G16" s="39">
        <v>1641</v>
      </c>
      <c r="H16" s="10" t="s">
        <v>236</v>
      </c>
      <c r="I16" s="16" t="s">
        <v>378</v>
      </c>
      <c r="J16" s="48" t="s">
        <v>134</v>
      </c>
      <c r="L16" s="12"/>
      <c r="N16" s="12" t="s">
        <v>379</v>
      </c>
      <c r="O16" t="s">
        <v>39</v>
      </c>
      <c r="P16" s="62" t="s">
        <v>244</v>
      </c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372</v>
      </c>
      <c r="E17" s="19" t="s">
        <v>195</v>
      </c>
      <c r="F17" s="19" t="s">
        <v>72</v>
      </c>
      <c r="G17" s="39">
        <v>1641</v>
      </c>
      <c r="H17" s="10" t="s">
        <v>236</v>
      </c>
      <c r="I17" s="16" t="s">
        <v>380</v>
      </c>
      <c r="J17" s="48" t="s">
        <v>342</v>
      </c>
      <c r="L17" s="12"/>
      <c r="N17" s="12" t="s">
        <v>338</v>
      </c>
      <c r="O17" t="s">
        <v>63</v>
      </c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372</v>
      </c>
      <c r="E18" s="19" t="s">
        <v>60</v>
      </c>
      <c r="F18" s="19" t="s">
        <v>72</v>
      </c>
      <c r="G18" s="39">
        <v>1641</v>
      </c>
      <c r="H18" s="10" t="s">
        <v>236</v>
      </c>
      <c r="I18" s="16" t="s">
        <v>172</v>
      </c>
      <c r="J18" s="48" t="s">
        <v>283</v>
      </c>
      <c r="L18" s="12"/>
      <c r="N18" s="12" t="s">
        <v>247</v>
      </c>
      <c r="O18" t="s">
        <v>63</v>
      </c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39">
        <v>233</v>
      </c>
      <c r="E19" s="39">
        <v>24</v>
      </c>
      <c r="F19" s="39">
        <v>11</v>
      </c>
      <c r="G19" s="39">
        <v>1641</v>
      </c>
      <c r="H19" s="10" t="s">
        <v>489</v>
      </c>
      <c r="I19" s="16" t="s">
        <v>557</v>
      </c>
      <c r="J19" s="48" t="s">
        <v>38</v>
      </c>
      <c r="K19" t="s">
        <v>38</v>
      </c>
      <c r="L19" s="12"/>
      <c r="N19" s="12" t="s">
        <v>542</v>
      </c>
      <c r="O19" t="s">
        <v>342</v>
      </c>
      <c r="P19" s="62" t="s">
        <v>558</v>
      </c>
    </row>
    <row r="20" spans="1:16" ht="12.75">
      <c r="A20" s="22">
        <f t="shared" si="0"/>
        <v>18</v>
      </c>
      <c r="B20" t="s">
        <v>31</v>
      </c>
      <c r="C20" s="56" t="s">
        <v>32</v>
      </c>
      <c r="D20" s="39">
        <v>233</v>
      </c>
      <c r="E20" s="39">
        <v>5</v>
      </c>
      <c r="F20" s="39">
        <v>8</v>
      </c>
      <c r="G20" s="39">
        <v>1641</v>
      </c>
      <c r="H20" s="10" t="s">
        <v>489</v>
      </c>
      <c r="I20" s="16" t="s">
        <v>559</v>
      </c>
      <c r="J20" s="48" t="s">
        <v>131</v>
      </c>
      <c r="L20" s="12"/>
      <c r="N20" s="12" t="s">
        <v>560</v>
      </c>
      <c r="O20" t="s">
        <v>303</v>
      </c>
      <c r="P20" s="62" t="s">
        <v>561</v>
      </c>
    </row>
    <row r="21" spans="1:16" ht="12.75">
      <c r="A21" s="22">
        <f t="shared" si="0"/>
        <v>19</v>
      </c>
      <c r="B21" t="s">
        <v>31</v>
      </c>
      <c r="C21" s="56" t="s">
        <v>32</v>
      </c>
      <c r="D21" s="39">
        <v>233</v>
      </c>
      <c r="E21" s="39">
        <v>5</v>
      </c>
      <c r="F21" s="39">
        <v>8</v>
      </c>
      <c r="G21" s="39">
        <v>1641</v>
      </c>
      <c r="H21" s="10" t="s">
        <v>489</v>
      </c>
      <c r="I21" s="16" t="s">
        <v>139</v>
      </c>
      <c r="J21" s="48" t="s">
        <v>125</v>
      </c>
      <c r="K21" t="s">
        <v>131</v>
      </c>
      <c r="L21" s="12"/>
      <c r="N21" s="12" t="s">
        <v>118</v>
      </c>
      <c r="O21" t="s">
        <v>118</v>
      </c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233</v>
      </c>
      <c r="E22" s="39">
        <v>29</v>
      </c>
      <c r="F22" s="39">
        <v>6</v>
      </c>
      <c r="G22" s="39">
        <v>1641</v>
      </c>
      <c r="H22" s="10" t="s">
        <v>489</v>
      </c>
      <c r="I22" s="16" t="s">
        <v>562</v>
      </c>
      <c r="J22" s="48" t="s">
        <v>125</v>
      </c>
      <c r="K22" t="s">
        <v>192</v>
      </c>
      <c r="L22" s="12"/>
      <c r="N22" s="12" t="s">
        <v>563</v>
      </c>
      <c r="O22" t="s">
        <v>47</v>
      </c>
      <c r="P22" s="62" t="s">
        <v>564</v>
      </c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232</v>
      </c>
      <c r="E23" s="39">
        <v>25</v>
      </c>
      <c r="F23" s="39">
        <v>6</v>
      </c>
      <c r="G23" s="39">
        <v>1641</v>
      </c>
      <c r="H23" s="10" t="s">
        <v>489</v>
      </c>
      <c r="I23" s="16" t="s">
        <v>565</v>
      </c>
      <c r="J23" s="48" t="s">
        <v>326</v>
      </c>
      <c r="L23" s="12"/>
      <c r="N23" s="12" t="s">
        <v>265</v>
      </c>
      <c r="O23" t="s">
        <v>41</v>
      </c>
      <c r="P23" s="62" t="s">
        <v>553</v>
      </c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232</v>
      </c>
      <c r="E24" s="39">
        <v>10</v>
      </c>
      <c r="F24" s="39">
        <v>6</v>
      </c>
      <c r="G24" s="39">
        <v>1641</v>
      </c>
      <c r="H24" s="10" t="s">
        <v>489</v>
      </c>
      <c r="I24" s="16" t="s">
        <v>133</v>
      </c>
      <c r="J24" s="48" t="s">
        <v>85</v>
      </c>
      <c r="L24" s="12"/>
      <c r="N24" s="12" t="s">
        <v>121</v>
      </c>
      <c r="O24" t="s">
        <v>78</v>
      </c>
      <c r="P24" s="62" t="s">
        <v>566</v>
      </c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232</v>
      </c>
      <c r="E25" s="39">
        <v>15</v>
      </c>
      <c r="F25" s="39">
        <v>4</v>
      </c>
      <c r="G25" s="39">
        <v>1641</v>
      </c>
      <c r="H25" s="10" t="s">
        <v>489</v>
      </c>
      <c r="I25" s="16" t="s">
        <v>338</v>
      </c>
      <c r="J25" s="48" t="s">
        <v>63</v>
      </c>
      <c r="L25" s="12"/>
      <c r="N25" s="12" t="s">
        <v>567</v>
      </c>
      <c r="O25" t="s">
        <v>229</v>
      </c>
      <c r="P25" s="62" t="s">
        <v>568</v>
      </c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232</v>
      </c>
      <c r="E26" s="39">
        <v>13</v>
      </c>
      <c r="F26" s="39">
        <v>4</v>
      </c>
      <c r="G26" s="39">
        <v>1641</v>
      </c>
      <c r="H26" s="10" t="s">
        <v>489</v>
      </c>
      <c r="I26" s="16" t="s">
        <v>569</v>
      </c>
      <c r="J26" s="48" t="s">
        <v>39</v>
      </c>
      <c r="K26" t="s">
        <v>39</v>
      </c>
      <c r="L26" s="12" t="s">
        <v>570</v>
      </c>
      <c r="M26" t="s">
        <v>185</v>
      </c>
      <c r="N26" s="12" t="s">
        <v>539</v>
      </c>
      <c r="O26" t="s">
        <v>181</v>
      </c>
      <c r="P26" s="62" t="s">
        <v>571</v>
      </c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232</v>
      </c>
      <c r="E27" s="39">
        <v>9</v>
      </c>
      <c r="F27" s="39">
        <v>4</v>
      </c>
      <c r="G27" s="39">
        <v>1641</v>
      </c>
      <c r="H27" s="10" t="s">
        <v>489</v>
      </c>
      <c r="I27" s="16" t="s">
        <v>247</v>
      </c>
      <c r="J27" s="48" t="s">
        <v>63</v>
      </c>
      <c r="L27" s="12"/>
      <c r="N27" s="12" t="s">
        <v>115</v>
      </c>
      <c r="O27" t="s">
        <v>467</v>
      </c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205</v>
      </c>
      <c r="E28" s="39">
        <v>31</v>
      </c>
      <c r="F28" s="39">
        <v>12</v>
      </c>
      <c r="G28" s="39">
        <v>1641</v>
      </c>
      <c r="H28" s="10" t="s">
        <v>36</v>
      </c>
      <c r="I28" s="16" t="s">
        <v>183</v>
      </c>
      <c r="J28" s="48" t="s">
        <v>134</v>
      </c>
      <c r="K28" t="s">
        <v>38</v>
      </c>
      <c r="L28" s="12" t="s">
        <v>748</v>
      </c>
      <c r="M28" t="s">
        <v>342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39">
        <v>205</v>
      </c>
      <c r="E29" s="39">
        <v>26</v>
      </c>
      <c r="F29" s="39">
        <v>10</v>
      </c>
      <c r="G29" s="39">
        <v>1641</v>
      </c>
      <c r="H29" s="10" t="s">
        <v>36</v>
      </c>
      <c r="I29" s="16" t="s">
        <v>232</v>
      </c>
      <c r="J29" s="48" t="s">
        <v>38</v>
      </c>
      <c r="K29" t="s">
        <v>725</v>
      </c>
      <c r="L29" s="12" t="s">
        <v>701</v>
      </c>
      <c r="M29" t="s">
        <v>790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39">
        <v>205</v>
      </c>
      <c r="E30" s="39">
        <v>22</v>
      </c>
      <c r="F30" s="39">
        <v>10</v>
      </c>
      <c r="G30" s="39">
        <v>1641</v>
      </c>
      <c r="H30" s="10" t="s">
        <v>36</v>
      </c>
      <c r="I30" s="16" t="s">
        <v>305</v>
      </c>
      <c r="J30" s="48" t="s">
        <v>321</v>
      </c>
      <c r="K30" t="s">
        <v>45</v>
      </c>
      <c r="L30" s="12" t="s">
        <v>145</v>
      </c>
      <c r="M30" t="s">
        <v>78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39">
        <v>205</v>
      </c>
      <c r="E31" s="39">
        <v>15</v>
      </c>
      <c r="F31" s="39">
        <v>10</v>
      </c>
      <c r="G31" s="39">
        <v>1641</v>
      </c>
      <c r="H31" s="10" t="s">
        <v>36</v>
      </c>
      <c r="I31" s="16" t="s">
        <v>168</v>
      </c>
      <c r="J31" s="48" t="s">
        <v>309</v>
      </c>
      <c r="K31" t="s">
        <v>81</v>
      </c>
      <c r="L31" s="12" t="s">
        <v>520</v>
      </c>
      <c r="M31" t="s">
        <v>315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39">
        <v>205</v>
      </c>
      <c r="E32" s="39">
        <v>30</v>
      </c>
      <c r="F32" s="39">
        <v>9</v>
      </c>
      <c r="G32" s="39">
        <v>1641</v>
      </c>
      <c r="H32" s="10" t="s">
        <v>36</v>
      </c>
      <c r="I32" s="16" t="s">
        <v>128</v>
      </c>
      <c r="J32" s="48" t="s">
        <v>699</v>
      </c>
      <c r="K32" t="s">
        <v>63</v>
      </c>
      <c r="L32" s="12" t="s">
        <v>264</v>
      </c>
      <c r="M32" t="s">
        <v>229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39">
        <v>205</v>
      </c>
      <c r="E33" s="39">
        <v>15</v>
      </c>
      <c r="F33" s="39">
        <v>9</v>
      </c>
      <c r="G33" s="39">
        <v>1641</v>
      </c>
      <c r="H33" s="10" t="s">
        <v>36</v>
      </c>
      <c r="I33" s="16" t="s">
        <v>153</v>
      </c>
      <c r="J33" s="48" t="s">
        <v>52</v>
      </c>
      <c r="K33" t="s">
        <v>268</v>
      </c>
      <c r="L33" s="12" t="s">
        <v>791</v>
      </c>
      <c r="M33" t="s">
        <v>315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39">
        <v>205</v>
      </c>
      <c r="E34" s="39">
        <v>15</v>
      </c>
      <c r="F34" s="39">
        <v>9</v>
      </c>
      <c r="G34" s="39">
        <v>1641</v>
      </c>
      <c r="H34" s="10" t="s">
        <v>36</v>
      </c>
      <c r="I34" s="16" t="s">
        <v>156</v>
      </c>
      <c r="J34" s="48" t="s">
        <v>792</v>
      </c>
      <c r="K34" t="s">
        <v>85</v>
      </c>
      <c r="L34" s="12" t="s">
        <v>388</v>
      </c>
      <c r="M34" t="s">
        <v>44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39">
        <v>205</v>
      </c>
      <c r="E35" s="39">
        <v>11</v>
      </c>
      <c r="F35" s="39">
        <v>8</v>
      </c>
      <c r="G35" s="39">
        <v>1641</v>
      </c>
      <c r="H35" s="10" t="s">
        <v>36</v>
      </c>
      <c r="I35" s="16" t="s">
        <v>136</v>
      </c>
      <c r="J35" s="48" t="s">
        <v>125</v>
      </c>
      <c r="K35" t="s">
        <v>125</v>
      </c>
      <c r="L35" s="12" t="s">
        <v>349</v>
      </c>
      <c r="M35" t="s">
        <v>44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39">
        <v>204</v>
      </c>
      <c r="E36" s="39">
        <v>29</v>
      </c>
      <c r="F36" s="39">
        <v>7</v>
      </c>
      <c r="G36" s="39">
        <v>1641</v>
      </c>
      <c r="H36" s="10" t="s">
        <v>36</v>
      </c>
      <c r="I36" s="16" t="s">
        <v>446</v>
      </c>
      <c r="J36" s="48" t="s">
        <v>141</v>
      </c>
      <c r="K36" t="s">
        <v>81</v>
      </c>
      <c r="L36" s="12" t="s">
        <v>793</v>
      </c>
      <c r="M36" t="s">
        <v>78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39">
        <v>204</v>
      </c>
      <c r="E37" s="39">
        <v>18</v>
      </c>
      <c r="F37" s="39">
        <v>7</v>
      </c>
      <c r="G37" s="39">
        <v>1641</v>
      </c>
      <c r="H37" s="10" t="s">
        <v>36</v>
      </c>
      <c r="I37" s="16" t="s">
        <v>115</v>
      </c>
      <c r="J37" s="48" t="s">
        <v>62</v>
      </c>
      <c r="K37" t="s">
        <v>38</v>
      </c>
      <c r="L37" s="12" t="s">
        <v>636</v>
      </c>
      <c r="M37" t="s">
        <v>100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39">
        <v>204</v>
      </c>
      <c r="E38" s="39">
        <v>9</v>
      </c>
      <c r="F38" s="39">
        <v>7</v>
      </c>
      <c r="G38" s="39">
        <v>1641</v>
      </c>
      <c r="H38" s="10" t="s">
        <v>36</v>
      </c>
      <c r="I38" s="16" t="s">
        <v>794</v>
      </c>
      <c r="J38" s="48" t="s">
        <v>229</v>
      </c>
      <c r="K38" t="s">
        <v>45</v>
      </c>
      <c r="L38" s="12" t="s">
        <v>217</v>
      </c>
      <c r="M38" t="s">
        <v>779</v>
      </c>
      <c r="N38" s="12"/>
      <c r="P38" s="62" t="s">
        <v>795</v>
      </c>
    </row>
    <row r="39" spans="1:16" ht="12.75">
      <c r="A39" s="22">
        <f t="shared" si="0"/>
        <v>37</v>
      </c>
      <c r="B39" t="s">
        <v>31</v>
      </c>
      <c r="C39" s="56" t="s">
        <v>32</v>
      </c>
      <c r="D39" s="39">
        <v>204</v>
      </c>
      <c r="E39" s="39">
        <v>2</v>
      </c>
      <c r="F39" s="39">
        <v>7</v>
      </c>
      <c r="G39" s="39">
        <v>1641</v>
      </c>
      <c r="H39" s="10" t="s">
        <v>36</v>
      </c>
      <c r="I39" s="16" t="s">
        <v>76</v>
      </c>
      <c r="J39" s="48" t="s">
        <v>38</v>
      </c>
      <c r="K39" t="s">
        <v>38</v>
      </c>
      <c r="L39" s="12" t="s">
        <v>168</v>
      </c>
      <c r="M39" t="s">
        <v>141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39">
        <v>204</v>
      </c>
      <c r="E40" s="39">
        <v>2</v>
      </c>
      <c r="F40" s="39">
        <v>7</v>
      </c>
      <c r="G40" s="39">
        <v>1641</v>
      </c>
      <c r="H40" s="10" t="s">
        <v>36</v>
      </c>
      <c r="I40" s="16" t="s">
        <v>209</v>
      </c>
      <c r="J40" s="48" t="s">
        <v>85</v>
      </c>
      <c r="K40" t="s">
        <v>125</v>
      </c>
      <c r="L40" s="12" t="s">
        <v>210</v>
      </c>
      <c r="M40" t="s">
        <v>211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39">
        <v>204</v>
      </c>
      <c r="E41" s="39">
        <v>25</v>
      </c>
      <c r="F41" s="39">
        <v>6</v>
      </c>
      <c r="G41" s="39">
        <v>1641</v>
      </c>
      <c r="H41" s="10" t="s">
        <v>36</v>
      </c>
      <c r="I41" s="16" t="s">
        <v>121</v>
      </c>
      <c r="J41" s="48" t="s">
        <v>52</v>
      </c>
      <c r="K41" t="s">
        <v>699</v>
      </c>
      <c r="L41" s="12" t="s">
        <v>787</v>
      </c>
      <c r="M41" t="s">
        <v>78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39">
        <v>204</v>
      </c>
      <c r="E42" s="39">
        <v>13</v>
      </c>
      <c r="F42" s="39">
        <v>6</v>
      </c>
      <c r="G42" s="39">
        <v>1641</v>
      </c>
      <c r="H42" s="10" t="s">
        <v>36</v>
      </c>
      <c r="I42" s="16" t="s">
        <v>210</v>
      </c>
      <c r="J42" s="48" t="s">
        <v>88</v>
      </c>
      <c r="K42" t="s">
        <v>88</v>
      </c>
      <c r="L42" s="12" t="s">
        <v>174</v>
      </c>
      <c r="M42" t="s">
        <v>78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39">
        <v>204</v>
      </c>
      <c r="E43" s="39">
        <v>26</v>
      </c>
      <c r="F43" s="39">
        <v>5</v>
      </c>
      <c r="G43" s="39">
        <v>1641</v>
      </c>
      <c r="H43" s="10" t="s">
        <v>36</v>
      </c>
      <c r="I43" s="16" t="s">
        <v>796</v>
      </c>
      <c r="J43" s="48" t="s">
        <v>125</v>
      </c>
      <c r="K43" t="s">
        <v>38</v>
      </c>
      <c r="L43" s="12" t="s">
        <v>797</v>
      </c>
      <c r="M43" t="s">
        <v>52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39">
        <v>204</v>
      </c>
      <c r="E44" s="39">
        <v>22</v>
      </c>
      <c r="F44" s="39">
        <v>5</v>
      </c>
      <c r="G44" s="39">
        <v>1641</v>
      </c>
      <c r="H44" s="10" t="s">
        <v>36</v>
      </c>
      <c r="I44" s="16" t="s">
        <v>798</v>
      </c>
      <c r="J44" s="48" t="s">
        <v>229</v>
      </c>
      <c r="K44" t="s">
        <v>799</v>
      </c>
      <c r="L44" s="12" t="s">
        <v>118</v>
      </c>
      <c r="M44" t="s">
        <v>118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39">
        <v>204</v>
      </c>
      <c r="E45" s="39">
        <v>12</v>
      </c>
      <c r="F45" s="39">
        <v>5</v>
      </c>
      <c r="G45" s="39">
        <v>1641</v>
      </c>
      <c r="H45" s="10" t="s">
        <v>36</v>
      </c>
      <c r="I45" s="16" t="s">
        <v>760</v>
      </c>
      <c r="J45" s="48" t="s">
        <v>667</v>
      </c>
      <c r="K45" t="s">
        <v>125</v>
      </c>
      <c r="L45" s="12" t="s">
        <v>800</v>
      </c>
      <c r="M45" t="s">
        <v>100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39">
        <v>204</v>
      </c>
      <c r="E46" s="39">
        <v>6</v>
      </c>
      <c r="F46" s="39">
        <v>5</v>
      </c>
      <c r="G46" s="39">
        <v>1641</v>
      </c>
      <c r="H46" s="10" t="s">
        <v>36</v>
      </c>
      <c r="I46" s="16" t="s">
        <v>43</v>
      </c>
      <c r="J46" s="48" t="s">
        <v>39</v>
      </c>
      <c r="K46" t="s">
        <v>131</v>
      </c>
      <c r="L46" s="12" t="s">
        <v>145</v>
      </c>
      <c r="M46" t="s">
        <v>229</v>
      </c>
      <c r="N46" s="12"/>
      <c r="P46" s="62"/>
    </row>
    <row r="47" spans="1:16" ht="12.75">
      <c r="A47" s="22">
        <f t="shared" si="0"/>
        <v>45</v>
      </c>
      <c r="B47" t="s">
        <v>31</v>
      </c>
      <c r="C47" s="56" t="s">
        <v>32</v>
      </c>
      <c r="D47" s="39">
        <v>203</v>
      </c>
      <c r="E47" s="39">
        <v>3</v>
      </c>
      <c r="F47" s="39">
        <v>5</v>
      </c>
      <c r="G47" s="39">
        <v>1641</v>
      </c>
      <c r="H47" s="10" t="s">
        <v>36</v>
      </c>
      <c r="I47" s="16" t="s">
        <v>718</v>
      </c>
      <c r="J47" s="48" t="s">
        <v>109</v>
      </c>
      <c r="K47" t="s">
        <v>88</v>
      </c>
      <c r="L47" s="12" t="s">
        <v>128</v>
      </c>
      <c r="M47" t="s">
        <v>141</v>
      </c>
      <c r="N47" s="12"/>
      <c r="P47" s="62" t="s">
        <v>801</v>
      </c>
    </row>
    <row r="48" spans="1:16" ht="12.75">
      <c r="A48" s="22">
        <f t="shared" si="0"/>
        <v>46</v>
      </c>
      <c r="B48" t="s">
        <v>31</v>
      </c>
      <c r="C48" s="56" t="s">
        <v>32</v>
      </c>
      <c r="D48" s="39">
        <v>203</v>
      </c>
      <c r="E48" s="39">
        <v>30</v>
      </c>
      <c r="F48" s="39">
        <v>4</v>
      </c>
      <c r="G48" s="39">
        <v>1641</v>
      </c>
      <c r="H48" s="10" t="s">
        <v>36</v>
      </c>
      <c r="I48" s="16" t="s">
        <v>137</v>
      </c>
      <c r="J48" s="48" t="s">
        <v>88</v>
      </c>
      <c r="K48" t="s">
        <v>88</v>
      </c>
      <c r="L48" s="12" t="s">
        <v>145</v>
      </c>
      <c r="M48" t="s">
        <v>737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39">
        <v>203</v>
      </c>
      <c r="E49" s="39">
        <v>14</v>
      </c>
      <c r="F49" s="39">
        <v>4</v>
      </c>
      <c r="G49" s="39">
        <v>1641</v>
      </c>
      <c r="H49" s="10" t="s">
        <v>36</v>
      </c>
      <c r="I49" s="16" t="s">
        <v>528</v>
      </c>
      <c r="J49" s="48" t="s">
        <v>45</v>
      </c>
      <c r="K49" t="s">
        <v>62</v>
      </c>
      <c r="L49" s="12" t="s">
        <v>802</v>
      </c>
      <c r="M49" t="s">
        <v>59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39">
        <v>203</v>
      </c>
      <c r="E50" s="39">
        <v>6</v>
      </c>
      <c r="F50" s="39">
        <v>4</v>
      </c>
      <c r="G50" s="39">
        <v>1641</v>
      </c>
      <c r="H50" s="10" t="s">
        <v>36</v>
      </c>
      <c r="I50" s="16" t="s">
        <v>649</v>
      </c>
      <c r="J50" s="48" t="s">
        <v>125</v>
      </c>
      <c r="K50" t="s">
        <v>152</v>
      </c>
      <c r="L50" s="12" t="s">
        <v>163</v>
      </c>
      <c r="M50" t="s">
        <v>803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39">
        <v>203</v>
      </c>
      <c r="E51" s="39">
        <v>5</v>
      </c>
      <c r="F51" s="39">
        <v>4</v>
      </c>
      <c r="G51" s="39">
        <v>1641</v>
      </c>
      <c r="H51" s="10" t="s">
        <v>36</v>
      </c>
      <c r="I51" s="16" t="s">
        <v>804</v>
      </c>
      <c r="J51" s="48" t="s">
        <v>185</v>
      </c>
      <c r="K51" t="s">
        <v>125</v>
      </c>
      <c r="L51" s="12" t="s">
        <v>528</v>
      </c>
      <c r="M51" t="s">
        <v>134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39">
        <v>203</v>
      </c>
      <c r="E52" s="39">
        <v>2</v>
      </c>
      <c r="F52" s="39">
        <v>4</v>
      </c>
      <c r="G52" s="39">
        <v>1641</v>
      </c>
      <c r="H52" s="10" t="s">
        <v>36</v>
      </c>
      <c r="I52" s="16" t="s">
        <v>805</v>
      </c>
      <c r="J52" s="48" t="s">
        <v>41</v>
      </c>
      <c r="K52" t="s">
        <v>39</v>
      </c>
      <c r="L52" s="12" t="s">
        <v>806</v>
      </c>
      <c r="M52" t="s">
        <v>181</v>
      </c>
      <c r="N52" s="12"/>
      <c r="P52" s="62"/>
    </row>
    <row r="53" spans="1:16" ht="12.75">
      <c r="A53" s="22">
        <f t="shared" si="0"/>
        <v>51</v>
      </c>
      <c r="B53" t="s">
        <v>31</v>
      </c>
      <c r="C53" s="56" t="s">
        <v>32</v>
      </c>
      <c r="D53" s="39">
        <v>203</v>
      </c>
      <c r="E53" s="39">
        <v>24</v>
      </c>
      <c r="F53" s="39">
        <v>3</v>
      </c>
      <c r="G53" s="39">
        <v>1641</v>
      </c>
      <c r="H53" s="10" t="s">
        <v>36</v>
      </c>
      <c r="I53" s="16" t="s">
        <v>807</v>
      </c>
      <c r="J53" s="48" t="s">
        <v>52</v>
      </c>
      <c r="K53" t="s">
        <v>57</v>
      </c>
      <c r="L53" s="12" t="s">
        <v>808</v>
      </c>
      <c r="M53" t="s">
        <v>83</v>
      </c>
      <c r="N53" s="12"/>
      <c r="P53" s="62"/>
    </row>
    <row r="54" spans="1:16" ht="12.75">
      <c r="A54" s="22">
        <f t="shared" si="0"/>
        <v>52</v>
      </c>
      <c r="B54" t="s">
        <v>31</v>
      </c>
      <c r="C54" s="56" t="s">
        <v>32</v>
      </c>
      <c r="D54" s="39">
        <v>203</v>
      </c>
      <c r="E54" s="39">
        <v>27</v>
      </c>
      <c r="F54" s="39">
        <v>2</v>
      </c>
      <c r="G54" s="39">
        <v>1641</v>
      </c>
      <c r="H54" s="10" t="s">
        <v>36</v>
      </c>
      <c r="I54" s="16" t="s">
        <v>809</v>
      </c>
      <c r="J54" s="48" t="s">
        <v>125</v>
      </c>
      <c r="K54" t="s">
        <v>38</v>
      </c>
      <c r="L54" s="12" t="s">
        <v>118</v>
      </c>
      <c r="M54" t="s">
        <v>109</v>
      </c>
      <c r="N54" s="12"/>
      <c r="P54" s="62"/>
    </row>
    <row r="55" spans="1:16" ht="12.75">
      <c r="A55" s="22">
        <f t="shared" si="0"/>
        <v>53</v>
      </c>
      <c r="B55" t="s">
        <v>31</v>
      </c>
      <c r="C55" s="56" t="s">
        <v>32</v>
      </c>
      <c r="D55" s="39">
        <v>203</v>
      </c>
      <c r="E55" s="39">
        <v>19</v>
      </c>
      <c r="F55" s="39">
        <v>2</v>
      </c>
      <c r="G55" s="39">
        <v>1641</v>
      </c>
      <c r="H55" s="10" t="s">
        <v>36</v>
      </c>
      <c r="I55" s="16" t="s">
        <v>232</v>
      </c>
      <c r="J55" s="48" t="s">
        <v>45</v>
      </c>
      <c r="K55" t="s">
        <v>38</v>
      </c>
      <c r="L55" s="12" t="s">
        <v>349</v>
      </c>
      <c r="M55" t="s">
        <v>47</v>
      </c>
      <c r="N55" s="12"/>
      <c r="P55" s="62"/>
    </row>
    <row r="56" spans="1:16" ht="12.75">
      <c r="A56" s="22">
        <f t="shared" si="0"/>
        <v>54</v>
      </c>
      <c r="B56" t="s">
        <v>31</v>
      </c>
      <c r="C56" s="56" t="s">
        <v>32</v>
      </c>
      <c r="D56" s="39">
        <v>203</v>
      </c>
      <c r="E56" s="39">
        <v>14</v>
      </c>
      <c r="F56" s="39">
        <v>2</v>
      </c>
      <c r="G56" s="39">
        <v>1641</v>
      </c>
      <c r="H56" s="10" t="s">
        <v>36</v>
      </c>
      <c r="I56" s="16" t="s">
        <v>49</v>
      </c>
      <c r="J56" s="48" t="s">
        <v>699</v>
      </c>
      <c r="K56" t="s">
        <v>810</v>
      </c>
      <c r="L56" s="12" t="s">
        <v>560</v>
      </c>
      <c r="M56" t="s">
        <v>100</v>
      </c>
      <c r="N56" s="12"/>
      <c r="P56" s="62"/>
    </row>
    <row r="57" spans="1:16" ht="12.75">
      <c r="A57" s="22">
        <f t="shared" si="0"/>
        <v>55</v>
      </c>
      <c r="B57" t="s">
        <v>31</v>
      </c>
      <c r="C57" s="56" t="s">
        <v>32</v>
      </c>
      <c r="D57" s="39">
        <v>203</v>
      </c>
      <c r="E57" s="39">
        <v>28</v>
      </c>
      <c r="F57" s="39">
        <v>3</v>
      </c>
      <c r="G57" s="39">
        <v>1641</v>
      </c>
      <c r="H57" s="10" t="s">
        <v>36</v>
      </c>
      <c r="I57" s="16" t="s">
        <v>678</v>
      </c>
      <c r="J57" s="48" t="s">
        <v>88</v>
      </c>
      <c r="K57" t="s">
        <v>39</v>
      </c>
      <c r="L57" s="12" t="s">
        <v>811</v>
      </c>
      <c r="M57" t="s">
        <v>680</v>
      </c>
      <c r="N57" s="12"/>
      <c r="P57" s="62"/>
    </row>
    <row r="58" spans="1:16" ht="12.75">
      <c r="A58" s="22">
        <f t="shared" si="0"/>
        <v>56</v>
      </c>
      <c r="B58" t="s">
        <v>31</v>
      </c>
      <c r="C58" s="56" t="s">
        <v>32</v>
      </c>
      <c r="D58" s="39">
        <v>202</v>
      </c>
      <c r="E58" s="39">
        <v>10</v>
      </c>
      <c r="F58" s="39">
        <v>2</v>
      </c>
      <c r="G58" s="39">
        <v>1641</v>
      </c>
      <c r="H58" s="10" t="s">
        <v>36</v>
      </c>
      <c r="I58" s="16" t="s">
        <v>76</v>
      </c>
      <c r="J58" s="48" t="s">
        <v>181</v>
      </c>
      <c r="K58" t="s">
        <v>396</v>
      </c>
      <c r="L58" s="12" t="s">
        <v>118</v>
      </c>
      <c r="M58" t="s">
        <v>181</v>
      </c>
      <c r="N58" s="12"/>
      <c r="P58" s="62"/>
    </row>
    <row r="59" spans="1:16" ht="12.75">
      <c r="A59" s="22">
        <f t="shared" si="0"/>
        <v>57</v>
      </c>
      <c r="B59" t="s">
        <v>31</v>
      </c>
      <c r="C59" s="56" t="s">
        <v>32</v>
      </c>
      <c r="D59" s="39">
        <v>202</v>
      </c>
      <c r="E59" s="39">
        <v>10</v>
      </c>
      <c r="F59" s="39">
        <v>1</v>
      </c>
      <c r="G59" s="39">
        <v>1641</v>
      </c>
      <c r="H59" s="10" t="s">
        <v>36</v>
      </c>
      <c r="I59" s="16" t="s">
        <v>168</v>
      </c>
      <c r="J59" s="48" t="s">
        <v>52</v>
      </c>
      <c r="K59" t="s">
        <v>221</v>
      </c>
      <c r="L59" s="12" t="s">
        <v>528</v>
      </c>
      <c r="M59" t="s">
        <v>52</v>
      </c>
      <c r="N59" s="12"/>
      <c r="P59" s="62"/>
    </row>
    <row r="60" spans="1:16" ht="12.75">
      <c r="A60" s="22">
        <f t="shared" si="0"/>
        <v>58</v>
      </c>
      <c r="B60" t="s">
        <v>31</v>
      </c>
      <c r="C60" s="56" t="s">
        <v>32</v>
      </c>
      <c r="D60" s="39">
        <v>202</v>
      </c>
      <c r="E60" s="39">
        <v>5</v>
      </c>
      <c r="F60" s="39">
        <v>1</v>
      </c>
      <c r="G60" s="39">
        <v>1641</v>
      </c>
      <c r="H60" s="10" t="s">
        <v>36</v>
      </c>
      <c r="I60" s="16" t="s">
        <v>812</v>
      </c>
      <c r="J60" s="48" t="s">
        <v>125</v>
      </c>
      <c r="K60" t="s">
        <v>39</v>
      </c>
      <c r="L60" s="12" t="s">
        <v>813</v>
      </c>
      <c r="M60" t="s">
        <v>78</v>
      </c>
      <c r="N60" s="12"/>
      <c r="P60" s="62"/>
    </row>
    <row r="61" spans="1:16" ht="12.75">
      <c r="A61" s="22">
        <f t="shared" si="0"/>
        <v>59</v>
      </c>
      <c r="B61" t="s">
        <v>31</v>
      </c>
      <c r="C61" s="56" t="s">
        <v>32</v>
      </c>
      <c r="D61" s="39">
        <v>202</v>
      </c>
      <c r="E61" s="39">
        <v>5</v>
      </c>
      <c r="F61" s="39">
        <v>1</v>
      </c>
      <c r="G61" s="39">
        <v>1641</v>
      </c>
      <c r="H61" s="10" t="s">
        <v>36</v>
      </c>
      <c r="I61" s="16" t="s">
        <v>812</v>
      </c>
      <c r="J61" s="48" t="s">
        <v>814</v>
      </c>
      <c r="K61" t="s">
        <v>39</v>
      </c>
      <c r="L61" s="12" t="s">
        <v>813</v>
      </c>
      <c r="M61" t="s">
        <v>78</v>
      </c>
      <c r="N61" s="12"/>
      <c r="P61" s="62"/>
    </row>
    <row r="63" spans="1:2" ht="12.75">
      <c r="A63" s="64">
        <v>34</v>
      </c>
      <c r="B63" t="s">
        <v>1032</v>
      </c>
    </row>
    <row r="64" spans="1:2" ht="12.75">
      <c r="A64" s="64">
        <v>9</v>
      </c>
      <c r="B64" t="s">
        <v>1033</v>
      </c>
    </row>
    <row r="65" spans="1:2" ht="12.75">
      <c r="A65" s="64">
        <v>16</v>
      </c>
      <c r="B65" t="s">
        <v>1034</v>
      </c>
    </row>
    <row r="67" ht="12.75">
      <c r="A67" s="21">
        <f>SUM(A63:A66)</f>
        <v>59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37">
      <selection activeCell="A60" sqref="A60:A62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28">A2+1</f>
        <v>1</v>
      </c>
      <c r="B3" t="s">
        <v>31</v>
      </c>
      <c r="C3" s="56" t="s">
        <v>32</v>
      </c>
      <c r="D3" s="19" t="s">
        <v>372</v>
      </c>
      <c r="E3" s="19" t="s">
        <v>255</v>
      </c>
      <c r="F3" s="19" t="s">
        <v>171</v>
      </c>
      <c r="G3" s="39">
        <v>1640</v>
      </c>
      <c r="H3" s="10" t="s">
        <v>236</v>
      </c>
      <c r="I3" s="16" t="s">
        <v>108</v>
      </c>
      <c r="J3" s="48" t="s">
        <v>342</v>
      </c>
      <c r="K3" t="s">
        <v>38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372</v>
      </c>
      <c r="E4" s="19" t="s">
        <v>95</v>
      </c>
      <c r="F4" s="19" t="s">
        <v>171</v>
      </c>
      <c r="G4" s="39">
        <v>1640</v>
      </c>
      <c r="H4" s="10" t="s">
        <v>236</v>
      </c>
      <c r="I4" s="16" t="s">
        <v>108</v>
      </c>
      <c r="J4" s="48" t="s">
        <v>240</v>
      </c>
      <c r="K4" t="s">
        <v>381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372</v>
      </c>
      <c r="E5" s="19" t="s">
        <v>195</v>
      </c>
      <c r="F5" s="19" t="s">
        <v>171</v>
      </c>
      <c r="G5" s="39">
        <v>1640</v>
      </c>
      <c r="H5" s="10" t="s">
        <v>236</v>
      </c>
      <c r="I5" s="16" t="s">
        <v>145</v>
      </c>
      <c r="J5" s="48" t="s">
        <v>336</v>
      </c>
      <c r="K5" t="s">
        <v>39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372</v>
      </c>
      <c r="E6" s="19" t="s">
        <v>171</v>
      </c>
      <c r="F6" s="19" t="s">
        <v>75</v>
      </c>
      <c r="G6" s="39">
        <v>1640</v>
      </c>
      <c r="H6" s="10" t="s">
        <v>236</v>
      </c>
      <c r="I6" s="16" t="s">
        <v>382</v>
      </c>
      <c r="J6" s="48" t="s">
        <v>100</v>
      </c>
      <c r="L6" s="12"/>
      <c r="N6" s="12" t="s">
        <v>383</v>
      </c>
      <c r="O6" t="s">
        <v>62</v>
      </c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372</v>
      </c>
      <c r="E7" s="19" t="s">
        <v>165</v>
      </c>
      <c r="F7" s="19" t="s">
        <v>75</v>
      </c>
      <c r="G7" s="39">
        <v>1640</v>
      </c>
      <c r="H7" s="10" t="s">
        <v>236</v>
      </c>
      <c r="I7" s="16" t="s">
        <v>384</v>
      </c>
      <c r="J7" s="48" t="s">
        <v>167</v>
      </c>
      <c r="L7" s="12"/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372</v>
      </c>
      <c r="E8" s="19" t="s">
        <v>71</v>
      </c>
      <c r="F8" s="19" t="s">
        <v>75</v>
      </c>
      <c r="G8" s="39">
        <v>1640</v>
      </c>
      <c r="H8" s="10" t="s">
        <v>236</v>
      </c>
      <c r="I8" s="16" t="s">
        <v>385</v>
      </c>
      <c r="J8" s="48" t="s">
        <v>141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372</v>
      </c>
      <c r="E9" s="19" t="s">
        <v>120</v>
      </c>
      <c r="F9" s="19" t="s">
        <v>75</v>
      </c>
      <c r="G9" s="39">
        <v>1640</v>
      </c>
      <c r="H9" s="10" t="s">
        <v>236</v>
      </c>
      <c r="I9" s="16" t="s">
        <v>247</v>
      </c>
      <c r="J9" s="48" t="s">
        <v>118</v>
      </c>
      <c r="K9" t="s">
        <v>125</v>
      </c>
      <c r="L9" s="12"/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372</v>
      </c>
      <c r="E10" s="19" t="s">
        <v>124</v>
      </c>
      <c r="F10" s="19" t="s">
        <v>79</v>
      </c>
      <c r="G10" s="39">
        <v>1640</v>
      </c>
      <c r="H10" s="10" t="s">
        <v>236</v>
      </c>
      <c r="I10" s="16" t="s">
        <v>320</v>
      </c>
      <c r="J10" s="48" t="s">
        <v>81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372</v>
      </c>
      <c r="E11" s="19" t="s">
        <v>162</v>
      </c>
      <c r="F11" s="19" t="s">
        <v>79</v>
      </c>
      <c r="G11" s="39">
        <v>1640</v>
      </c>
      <c r="H11" s="10" t="s">
        <v>236</v>
      </c>
      <c r="I11" s="16" t="s">
        <v>159</v>
      </c>
      <c r="J11" s="48" t="s">
        <v>134</v>
      </c>
      <c r="L11" s="12"/>
      <c r="N11" s="12" t="s">
        <v>174</v>
      </c>
      <c r="O11" t="s">
        <v>38</v>
      </c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372</v>
      </c>
      <c r="E12" s="19" t="s">
        <v>66</v>
      </c>
      <c r="F12" s="19" t="s">
        <v>79</v>
      </c>
      <c r="G12" s="39">
        <v>1640</v>
      </c>
      <c r="H12" s="10" t="s">
        <v>236</v>
      </c>
      <c r="I12" s="16" t="s">
        <v>247</v>
      </c>
      <c r="J12" s="48" t="s">
        <v>100</v>
      </c>
      <c r="L12" s="12"/>
      <c r="N12" s="12" t="s">
        <v>386</v>
      </c>
      <c r="O12" t="s">
        <v>387</v>
      </c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372</v>
      </c>
      <c r="E13" s="19" t="s">
        <v>71</v>
      </c>
      <c r="F13" s="19" t="s">
        <v>42</v>
      </c>
      <c r="G13" s="39">
        <v>1640</v>
      </c>
      <c r="H13" s="10" t="s">
        <v>236</v>
      </c>
      <c r="I13" s="16" t="s">
        <v>388</v>
      </c>
      <c r="J13" s="48" t="s">
        <v>303</v>
      </c>
      <c r="L13" s="12"/>
      <c r="N13" s="12" t="s">
        <v>207</v>
      </c>
      <c r="O13" t="s">
        <v>389</v>
      </c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391</v>
      </c>
      <c r="E14" s="19" t="s">
        <v>72</v>
      </c>
      <c r="F14" s="19" t="s">
        <v>105</v>
      </c>
      <c r="G14" s="39">
        <v>1640</v>
      </c>
      <c r="H14" s="10" t="s">
        <v>236</v>
      </c>
      <c r="I14" s="16" t="s">
        <v>49</v>
      </c>
      <c r="J14" s="48" t="s">
        <v>45</v>
      </c>
      <c r="L14" s="12"/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391</v>
      </c>
      <c r="E15" s="19" t="s">
        <v>162</v>
      </c>
      <c r="F15" s="19" t="s">
        <v>120</v>
      </c>
      <c r="G15" s="39">
        <v>1640</v>
      </c>
      <c r="H15" s="10" t="s">
        <v>236</v>
      </c>
      <c r="I15" s="16" t="s">
        <v>392</v>
      </c>
      <c r="J15" s="48"/>
      <c r="L15" s="12"/>
      <c r="N15" s="12" t="s">
        <v>393</v>
      </c>
      <c r="O15" t="s">
        <v>373</v>
      </c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391</v>
      </c>
      <c r="E16" s="19" t="s">
        <v>66</v>
      </c>
      <c r="F16" s="19" t="s">
        <v>120</v>
      </c>
      <c r="G16" s="39">
        <v>1640</v>
      </c>
      <c r="H16" s="10" t="s">
        <v>236</v>
      </c>
      <c r="I16" s="16" t="s">
        <v>43</v>
      </c>
      <c r="J16" s="48" t="s">
        <v>47</v>
      </c>
      <c r="L16" s="12"/>
      <c r="N16" s="12" t="s">
        <v>116</v>
      </c>
      <c r="O16" t="s">
        <v>118</v>
      </c>
      <c r="P16" s="62" t="s">
        <v>244</v>
      </c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391</v>
      </c>
      <c r="E17" s="19" t="s">
        <v>92</v>
      </c>
      <c r="F17" s="19" t="s">
        <v>60</v>
      </c>
      <c r="G17" s="39">
        <v>1640</v>
      </c>
      <c r="H17" s="10" t="s">
        <v>236</v>
      </c>
      <c r="I17" s="16" t="s">
        <v>394</v>
      </c>
      <c r="J17" s="48" t="s">
        <v>118</v>
      </c>
      <c r="L17" s="12"/>
      <c r="N17" s="12" t="s">
        <v>395</v>
      </c>
      <c r="O17" t="s">
        <v>396</v>
      </c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391</v>
      </c>
      <c r="E18" s="19" t="s">
        <v>35</v>
      </c>
      <c r="F18" s="19" t="s">
        <v>124</v>
      </c>
      <c r="G18" s="39">
        <v>1640</v>
      </c>
      <c r="H18" s="10" t="s">
        <v>236</v>
      </c>
      <c r="I18" s="16" t="s">
        <v>270</v>
      </c>
      <c r="J18" s="48"/>
      <c r="L18" s="12"/>
      <c r="N18" s="12" t="s">
        <v>397</v>
      </c>
      <c r="O18" t="s">
        <v>398</v>
      </c>
      <c r="P18" s="62" t="s">
        <v>244</v>
      </c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391</v>
      </c>
      <c r="E19" s="19" t="s">
        <v>124</v>
      </c>
      <c r="F19" s="19" t="s">
        <v>35</v>
      </c>
      <c r="G19" s="39">
        <v>1640</v>
      </c>
      <c r="H19" s="10" t="s">
        <v>236</v>
      </c>
      <c r="I19" s="16" t="s">
        <v>399</v>
      </c>
      <c r="J19" s="48" t="s">
        <v>400</v>
      </c>
      <c r="L19" s="12"/>
      <c r="N19" s="12" t="s">
        <v>401</v>
      </c>
      <c r="O19" t="s">
        <v>88</v>
      </c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391</v>
      </c>
      <c r="E20" s="39">
        <v>4</v>
      </c>
      <c r="F20" s="39">
        <v>2</v>
      </c>
      <c r="G20" s="39">
        <v>1640</v>
      </c>
      <c r="H20" s="10" t="s">
        <v>236</v>
      </c>
      <c r="I20" s="16" t="s">
        <v>402</v>
      </c>
      <c r="J20" s="48" t="s">
        <v>336</v>
      </c>
      <c r="K20" t="s">
        <v>88</v>
      </c>
      <c r="L20" s="12"/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39">
        <v>247</v>
      </c>
      <c r="E21" s="39">
        <v>3</v>
      </c>
      <c r="F21" s="39">
        <v>2</v>
      </c>
      <c r="G21" s="39">
        <v>1640</v>
      </c>
      <c r="H21" s="10" t="s">
        <v>236</v>
      </c>
      <c r="I21" s="16" t="s">
        <v>308</v>
      </c>
      <c r="J21" s="48" t="s">
        <v>268</v>
      </c>
      <c r="L21" s="12"/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247</v>
      </c>
      <c r="E22" s="39">
        <v>2</v>
      </c>
      <c r="F22" s="39">
        <v>2</v>
      </c>
      <c r="G22" s="39">
        <v>1640</v>
      </c>
      <c r="H22" s="10" t="s">
        <v>236</v>
      </c>
      <c r="I22" s="16" t="s">
        <v>87</v>
      </c>
      <c r="J22" s="48" t="s">
        <v>336</v>
      </c>
      <c r="K22" t="s">
        <v>321</v>
      </c>
      <c r="L22" s="12"/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247</v>
      </c>
      <c r="E23" s="39">
        <v>1</v>
      </c>
      <c r="F23" s="39">
        <v>1</v>
      </c>
      <c r="G23" s="39">
        <v>1640</v>
      </c>
      <c r="H23" s="10" t="s">
        <v>236</v>
      </c>
      <c r="I23" s="16" t="s">
        <v>403</v>
      </c>
      <c r="J23" s="48" t="s">
        <v>118</v>
      </c>
      <c r="L23" s="12"/>
      <c r="N23" s="12" t="s">
        <v>217</v>
      </c>
      <c r="O23" t="s">
        <v>321</v>
      </c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232</v>
      </c>
      <c r="E24" s="39">
        <v>10</v>
      </c>
      <c r="F24" s="39">
        <v>8</v>
      </c>
      <c r="G24" s="39">
        <v>1640</v>
      </c>
      <c r="H24" s="10" t="s">
        <v>489</v>
      </c>
      <c r="I24" s="16" t="s">
        <v>572</v>
      </c>
      <c r="J24" s="48" t="s">
        <v>81</v>
      </c>
      <c r="K24" t="s">
        <v>56</v>
      </c>
      <c r="L24" s="12" t="s">
        <v>573</v>
      </c>
      <c r="M24" t="s">
        <v>78</v>
      </c>
      <c r="N24" s="12" t="s">
        <v>575</v>
      </c>
      <c r="O24" t="s">
        <v>47</v>
      </c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232</v>
      </c>
      <c r="E25" s="39">
        <v>7</v>
      </c>
      <c r="F25" s="39">
        <v>7</v>
      </c>
      <c r="G25" s="39">
        <v>1640</v>
      </c>
      <c r="H25" s="10" t="s">
        <v>489</v>
      </c>
      <c r="I25" s="16" t="s">
        <v>265</v>
      </c>
      <c r="J25" s="48" t="s">
        <v>38</v>
      </c>
      <c r="K25" t="s">
        <v>38</v>
      </c>
      <c r="L25" s="12"/>
      <c r="N25" s="12" t="s">
        <v>574</v>
      </c>
      <c r="O25" t="s">
        <v>303</v>
      </c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232</v>
      </c>
      <c r="E26" s="39">
        <v>5</v>
      </c>
      <c r="F26" s="39">
        <v>6</v>
      </c>
      <c r="G26" s="39">
        <v>1640</v>
      </c>
      <c r="H26" s="10" t="s">
        <v>489</v>
      </c>
      <c r="I26" s="16" t="s">
        <v>193</v>
      </c>
      <c r="J26" s="48" t="s">
        <v>167</v>
      </c>
      <c r="L26" s="12"/>
      <c r="N26" s="12" t="s">
        <v>150</v>
      </c>
      <c r="O26" t="s">
        <v>576</v>
      </c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232</v>
      </c>
      <c r="E27" s="39">
        <v>14</v>
      </c>
      <c r="F27" s="39">
        <v>1</v>
      </c>
      <c r="G27" s="39">
        <v>1640</v>
      </c>
      <c r="H27" s="10" t="s">
        <v>489</v>
      </c>
      <c r="I27" s="16" t="s">
        <v>577</v>
      </c>
      <c r="J27" s="48" t="s">
        <v>398</v>
      </c>
      <c r="L27" s="12"/>
      <c r="N27" s="12" t="s">
        <v>299</v>
      </c>
      <c r="O27" t="s">
        <v>141</v>
      </c>
      <c r="P27" s="62" t="s">
        <v>578</v>
      </c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231</v>
      </c>
      <c r="E28" s="39">
        <v>5</v>
      </c>
      <c r="F28" s="39">
        <v>2</v>
      </c>
      <c r="G28" s="39">
        <v>1640</v>
      </c>
      <c r="H28" s="10" t="s">
        <v>489</v>
      </c>
      <c r="I28" s="16" t="s">
        <v>580</v>
      </c>
      <c r="J28" s="48" t="s">
        <v>81</v>
      </c>
      <c r="L28" s="12"/>
      <c r="N28" s="12" t="s">
        <v>172</v>
      </c>
      <c r="O28" t="s">
        <v>52</v>
      </c>
      <c r="P28" s="62" t="s">
        <v>581</v>
      </c>
    </row>
    <row r="29" spans="1:16" ht="12.75">
      <c r="A29" s="22">
        <f aca="true" t="shared" si="1" ref="A29:A58">A28+1</f>
        <v>27</v>
      </c>
      <c r="B29" t="s">
        <v>31</v>
      </c>
      <c r="C29" s="56" t="s">
        <v>32</v>
      </c>
      <c r="D29" s="39">
        <v>202</v>
      </c>
      <c r="E29" s="39">
        <v>29</v>
      </c>
      <c r="F29" s="39">
        <v>11</v>
      </c>
      <c r="G29" s="39">
        <v>1640</v>
      </c>
      <c r="H29" s="10" t="s">
        <v>36</v>
      </c>
      <c r="I29" s="16" t="s">
        <v>617</v>
      </c>
      <c r="J29" s="48" t="s">
        <v>39</v>
      </c>
      <c r="K29" t="s">
        <v>45</v>
      </c>
      <c r="L29" s="12" t="s">
        <v>707</v>
      </c>
      <c r="M29" t="s">
        <v>303</v>
      </c>
      <c r="N29" s="12"/>
      <c r="P29" s="62"/>
    </row>
    <row r="30" spans="1:16" ht="12.75">
      <c r="A30" s="22">
        <f t="shared" si="1"/>
        <v>28</v>
      </c>
      <c r="B30" t="s">
        <v>31</v>
      </c>
      <c r="C30" s="56" t="s">
        <v>32</v>
      </c>
      <c r="D30" s="39">
        <v>202</v>
      </c>
      <c r="E30" s="39">
        <v>28</v>
      </c>
      <c r="F30" s="39">
        <v>10</v>
      </c>
      <c r="G30" s="39">
        <v>1640</v>
      </c>
      <c r="H30" s="10" t="s">
        <v>36</v>
      </c>
      <c r="I30" s="16" t="s">
        <v>207</v>
      </c>
      <c r="J30" s="48" t="s">
        <v>815</v>
      </c>
      <c r="K30" t="s">
        <v>125</v>
      </c>
      <c r="L30" s="12" t="s">
        <v>163</v>
      </c>
      <c r="M30" t="s">
        <v>141</v>
      </c>
      <c r="N30" s="12"/>
      <c r="P30" s="62"/>
    </row>
    <row r="31" spans="1:16" ht="12.75">
      <c r="A31" s="22">
        <f t="shared" si="1"/>
        <v>29</v>
      </c>
      <c r="B31" t="s">
        <v>31</v>
      </c>
      <c r="C31" s="56" t="s">
        <v>32</v>
      </c>
      <c r="D31" s="39">
        <v>202</v>
      </c>
      <c r="E31" s="39">
        <v>24</v>
      </c>
      <c r="F31" s="39">
        <v>10</v>
      </c>
      <c r="G31" s="39">
        <v>1640</v>
      </c>
      <c r="H31" s="10" t="s">
        <v>36</v>
      </c>
      <c r="I31" s="16" t="s">
        <v>276</v>
      </c>
      <c r="J31" s="48" t="s">
        <v>45</v>
      </c>
      <c r="K31" t="s">
        <v>167</v>
      </c>
      <c r="L31" s="12" t="s">
        <v>816</v>
      </c>
      <c r="M31" t="s">
        <v>309</v>
      </c>
      <c r="N31" s="12"/>
      <c r="P31" s="62"/>
    </row>
    <row r="32" spans="1:16" ht="12.75">
      <c r="A32" s="22">
        <f t="shared" si="1"/>
        <v>30</v>
      </c>
      <c r="B32" t="s">
        <v>31</v>
      </c>
      <c r="C32" s="56" t="s">
        <v>32</v>
      </c>
      <c r="D32" s="39">
        <v>202</v>
      </c>
      <c r="E32" s="39">
        <v>3</v>
      </c>
      <c r="F32" s="39">
        <v>10</v>
      </c>
      <c r="G32" s="39">
        <v>1640</v>
      </c>
      <c r="H32" s="10" t="s">
        <v>36</v>
      </c>
      <c r="I32" s="16" t="s">
        <v>817</v>
      </c>
      <c r="J32" s="48" t="s">
        <v>141</v>
      </c>
      <c r="K32" t="s">
        <v>152</v>
      </c>
      <c r="L32" s="12" t="s">
        <v>507</v>
      </c>
      <c r="M32" t="s">
        <v>303</v>
      </c>
      <c r="N32" s="12"/>
      <c r="P32" s="62"/>
    </row>
    <row r="33" spans="1:16" ht="12.75">
      <c r="A33" s="22">
        <f t="shared" si="1"/>
        <v>31</v>
      </c>
      <c r="B33" t="s">
        <v>31</v>
      </c>
      <c r="C33" s="56" t="s">
        <v>32</v>
      </c>
      <c r="D33" s="39">
        <v>202</v>
      </c>
      <c r="E33" s="39">
        <v>15</v>
      </c>
      <c r="F33" s="39">
        <v>8</v>
      </c>
      <c r="G33" s="39">
        <v>1640</v>
      </c>
      <c r="H33" s="10" t="s">
        <v>36</v>
      </c>
      <c r="I33" s="16" t="s">
        <v>116</v>
      </c>
      <c r="J33" s="48" t="s">
        <v>109</v>
      </c>
      <c r="K33" t="s">
        <v>125</v>
      </c>
      <c r="L33" s="12" t="s">
        <v>207</v>
      </c>
      <c r="M33" t="s">
        <v>109</v>
      </c>
      <c r="N33" s="12"/>
      <c r="P33" s="62"/>
    </row>
    <row r="34" spans="1:16" ht="12.75">
      <c r="A34" s="22">
        <f t="shared" si="1"/>
        <v>32</v>
      </c>
      <c r="B34" t="s">
        <v>31</v>
      </c>
      <c r="C34" s="56" t="s">
        <v>32</v>
      </c>
      <c r="D34" s="39">
        <v>201</v>
      </c>
      <c r="E34" s="39">
        <v>5</v>
      </c>
      <c r="F34" s="39">
        <v>8</v>
      </c>
      <c r="G34" s="39">
        <v>1640</v>
      </c>
      <c r="H34" s="10" t="s">
        <v>36</v>
      </c>
      <c r="I34" s="16" t="s">
        <v>818</v>
      </c>
      <c r="J34" s="48" t="s">
        <v>56</v>
      </c>
      <c r="K34" t="s">
        <v>85</v>
      </c>
      <c r="L34" s="12" t="s">
        <v>782</v>
      </c>
      <c r="M34" t="s">
        <v>229</v>
      </c>
      <c r="N34" s="12"/>
      <c r="P34" s="62"/>
    </row>
    <row r="35" spans="1:16" ht="12.75">
      <c r="A35" s="22">
        <f t="shared" si="1"/>
        <v>33</v>
      </c>
      <c r="B35" t="s">
        <v>31</v>
      </c>
      <c r="C35" s="56" t="s">
        <v>32</v>
      </c>
      <c r="D35" s="39">
        <v>201</v>
      </c>
      <c r="E35" s="39">
        <v>5</v>
      </c>
      <c r="F35" s="39">
        <v>8</v>
      </c>
      <c r="G35" s="39">
        <v>1640</v>
      </c>
      <c r="H35" s="10" t="s">
        <v>36</v>
      </c>
      <c r="I35" s="16" t="s">
        <v>310</v>
      </c>
      <c r="J35" s="48" t="s">
        <v>699</v>
      </c>
      <c r="K35" t="s">
        <v>699</v>
      </c>
      <c r="L35" s="12" t="s">
        <v>168</v>
      </c>
      <c r="M35" t="s">
        <v>169</v>
      </c>
      <c r="N35" s="12"/>
      <c r="P35" s="62"/>
    </row>
    <row r="36" spans="1:16" ht="12.75">
      <c r="A36" s="22">
        <f t="shared" si="1"/>
        <v>34</v>
      </c>
      <c r="B36" t="s">
        <v>31</v>
      </c>
      <c r="C36" s="56" t="s">
        <v>32</v>
      </c>
      <c r="D36" s="39">
        <v>201</v>
      </c>
      <c r="E36" s="39">
        <v>15</v>
      </c>
      <c r="F36" s="39">
        <v>7</v>
      </c>
      <c r="G36" s="39">
        <v>1640</v>
      </c>
      <c r="H36" s="10" t="s">
        <v>36</v>
      </c>
      <c r="I36" s="72" t="s">
        <v>819</v>
      </c>
      <c r="J36" s="70" t="s">
        <v>88</v>
      </c>
      <c r="K36" s="70" t="s">
        <v>167</v>
      </c>
      <c r="L36" s="73" t="s">
        <v>338</v>
      </c>
      <c r="M36" s="54" t="s">
        <v>141</v>
      </c>
      <c r="N36" s="12"/>
      <c r="P36" s="62"/>
    </row>
    <row r="37" spans="1:16" ht="12.75">
      <c r="A37" s="22">
        <f t="shared" si="1"/>
        <v>35</v>
      </c>
      <c r="B37" t="s">
        <v>31</v>
      </c>
      <c r="C37" s="56" t="s">
        <v>32</v>
      </c>
      <c r="D37" s="39">
        <v>201</v>
      </c>
      <c r="E37" s="39">
        <v>6</v>
      </c>
      <c r="F37" s="39">
        <v>7</v>
      </c>
      <c r="G37" s="39">
        <v>1640</v>
      </c>
      <c r="H37" s="10" t="s">
        <v>36</v>
      </c>
      <c r="I37" s="72" t="s">
        <v>305</v>
      </c>
      <c r="J37" s="55" t="s">
        <v>100</v>
      </c>
      <c r="K37" s="54" t="s">
        <v>789</v>
      </c>
      <c r="L37" s="73" t="s">
        <v>772</v>
      </c>
      <c r="M37" s="54" t="s">
        <v>100</v>
      </c>
      <c r="N37" s="12"/>
      <c r="P37" s="62"/>
    </row>
    <row r="38" spans="1:16" ht="12.75">
      <c r="A38" s="22">
        <f t="shared" si="1"/>
        <v>36</v>
      </c>
      <c r="B38" t="s">
        <v>31</v>
      </c>
      <c r="C38" s="56" t="s">
        <v>32</v>
      </c>
      <c r="D38" s="39">
        <v>201</v>
      </c>
      <c r="E38" s="39">
        <v>28</v>
      </c>
      <c r="F38" s="39">
        <v>6</v>
      </c>
      <c r="G38" s="39">
        <v>1640</v>
      </c>
      <c r="H38" s="10" t="s">
        <v>36</v>
      </c>
      <c r="I38" s="16" t="s">
        <v>820</v>
      </c>
      <c r="J38" s="48" t="s">
        <v>821</v>
      </c>
      <c r="K38" t="s">
        <v>822</v>
      </c>
      <c r="L38" s="12"/>
      <c r="N38" s="12"/>
      <c r="P38" s="62"/>
    </row>
    <row r="39" spans="1:16" ht="12.75">
      <c r="A39" s="22">
        <f t="shared" si="1"/>
        <v>37</v>
      </c>
      <c r="B39" t="s">
        <v>31</v>
      </c>
      <c r="C39" s="56" t="s">
        <v>32</v>
      </c>
      <c r="D39" s="39">
        <v>201</v>
      </c>
      <c r="E39" s="39">
        <v>16</v>
      </c>
      <c r="F39" s="39">
        <v>6</v>
      </c>
      <c r="G39" s="39">
        <v>1640</v>
      </c>
      <c r="H39" s="10" t="s">
        <v>36</v>
      </c>
      <c r="I39" s="16" t="s">
        <v>320</v>
      </c>
      <c r="J39" s="48" t="s">
        <v>41</v>
      </c>
      <c r="K39" t="s">
        <v>823</v>
      </c>
      <c r="L39" s="12" t="s">
        <v>371</v>
      </c>
      <c r="M39" t="s">
        <v>303</v>
      </c>
      <c r="N39" s="12"/>
      <c r="P39" s="62"/>
    </row>
    <row r="40" spans="1:16" ht="12.75">
      <c r="A40" s="22">
        <f t="shared" si="1"/>
        <v>38</v>
      </c>
      <c r="B40" t="s">
        <v>31</v>
      </c>
      <c r="C40" s="56" t="s">
        <v>32</v>
      </c>
      <c r="D40" s="39">
        <v>201</v>
      </c>
      <c r="E40" s="39">
        <v>15</v>
      </c>
      <c r="F40" s="39">
        <v>6</v>
      </c>
      <c r="G40" s="39">
        <v>1640</v>
      </c>
      <c r="H40" s="10" t="s">
        <v>36</v>
      </c>
      <c r="I40" s="16" t="s">
        <v>415</v>
      </c>
      <c r="J40" s="48" t="s">
        <v>416</v>
      </c>
      <c r="K40" t="s">
        <v>88</v>
      </c>
      <c r="L40" s="12" t="s">
        <v>824</v>
      </c>
      <c r="M40" t="s">
        <v>141</v>
      </c>
      <c r="N40" s="12"/>
      <c r="P40" s="62"/>
    </row>
    <row r="41" spans="1:16" ht="12.75">
      <c r="A41" s="22">
        <f t="shared" si="1"/>
        <v>39</v>
      </c>
      <c r="B41" t="s">
        <v>31</v>
      </c>
      <c r="C41" s="56" t="s">
        <v>32</v>
      </c>
      <c r="D41" s="39">
        <v>201</v>
      </c>
      <c r="E41" s="39">
        <v>6</v>
      </c>
      <c r="F41" s="39">
        <v>6</v>
      </c>
      <c r="G41" s="39">
        <v>1640</v>
      </c>
      <c r="H41" s="10" t="s">
        <v>36</v>
      </c>
      <c r="I41" s="16" t="s">
        <v>108</v>
      </c>
      <c r="J41" s="48" t="s">
        <v>47</v>
      </c>
      <c r="K41" t="s">
        <v>268</v>
      </c>
      <c r="L41" s="12" t="s">
        <v>207</v>
      </c>
      <c r="M41" t="s">
        <v>70</v>
      </c>
      <c r="N41" s="12"/>
      <c r="P41" s="62"/>
    </row>
    <row r="42" spans="1:16" ht="12.75">
      <c r="A42" s="22">
        <f t="shared" si="1"/>
        <v>40</v>
      </c>
      <c r="B42" t="s">
        <v>31</v>
      </c>
      <c r="C42" s="56" t="s">
        <v>32</v>
      </c>
      <c r="D42" s="39">
        <v>200</v>
      </c>
      <c r="E42" s="39">
        <v>5</v>
      </c>
      <c r="F42" s="39">
        <v>6</v>
      </c>
      <c r="G42" s="39">
        <v>1640</v>
      </c>
      <c r="H42" s="10" t="s">
        <v>36</v>
      </c>
      <c r="I42" s="16" t="s">
        <v>825</v>
      </c>
      <c r="J42" s="48" t="s">
        <v>62</v>
      </c>
      <c r="K42" t="s">
        <v>826</v>
      </c>
      <c r="L42" s="12" t="s">
        <v>80</v>
      </c>
      <c r="M42" t="s">
        <v>686</v>
      </c>
      <c r="N42" s="12"/>
      <c r="P42" s="62"/>
    </row>
    <row r="43" spans="1:16" ht="12.75">
      <c r="A43" s="22">
        <f t="shared" si="1"/>
        <v>41</v>
      </c>
      <c r="B43" t="s">
        <v>31</v>
      </c>
      <c r="C43" s="56" t="s">
        <v>32</v>
      </c>
      <c r="D43" s="39">
        <v>200</v>
      </c>
      <c r="E43" s="39">
        <v>1</v>
      </c>
      <c r="F43" s="39">
        <v>6</v>
      </c>
      <c r="G43" s="39">
        <v>1640</v>
      </c>
      <c r="H43" s="10" t="s">
        <v>36</v>
      </c>
      <c r="I43" s="16" t="s">
        <v>108</v>
      </c>
      <c r="J43" s="48" t="s">
        <v>134</v>
      </c>
      <c r="K43" t="s">
        <v>125</v>
      </c>
      <c r="L43" s="12" t="s">
        <v>673</v>
      </c>
      <c r="M43" t="s">
        <v>687</v>
      </c>
      <c r="N43" s="12"/>
      <c r="P43" s="62"/>
    </row>
    <row r="44" spans="1:16" ht="12.75">
      <c r="A44" s="22">
        <f t="shared" si="1"/>
        <v>42</v>
      </c>
      <c r="B44" t="s">
        <v>31</v>
      </c>
      <c r="C44" s="56" t="s">
        <v>32</v>
      </c>
      <c r="D44" s="39">
        <v>200</v>
      </c>
      <c r="E44" s="39">
        <v>18</v>
      </c>
      <c r="F44" s="39">
        <v>5</v>
      </c>
      <c r="G44" s="39">
        <v>1640</v>
      </c>
      <c r="H44" s="10" t="s">
        <v>36</v>
      </c>
      <c r="I44" s="16" t="s">
        <v>67</v>
      </c>
      <c r="J44" s="48" t="s">
        <v>100</v>
      </c>
      <c r="K44" t="s">
        <v>39</v>
      </c>
      <c r="L44" s="12" t="s">
        <v>118</v>
      </c>
      <c r="M44" t="s">
        <v>100</v>
      </c>
      <c r="N44" s="12"/>
      <c r="P44" s="62"/>
    </row>
    <row r="45" spans="1:16" ht="12.75">
      <c r="A45" s="22">
        <f t="shared" si="1"/>
        <v>43</v>
      </c>
      <c r="B45" t="s">
        <v>31</v>
      </c>
      <c r="C45" s="56" t="s">
        <v>32</v>
      </c>
      <c r="D45" s="39">
        <v>200</v>
      </c>
      <c r="E45" s="39">
        <v>23</v>
      </c>
      <c r="F45" s="39">
        <v>4</v>
      </c>
      <c r="G45" s="39">
        <v>1640</v>
      </c>
      <c r="H45" s="10" t="s">
        <v>36</v>
      </c>
      <c r="I45" s="16" t="s">
        <v>760</v>
      </c>
      <c r="J45" s="48" t="s">
        <v>134</v>
      </c>
      <c r="K45" t="s">
        <v>125</v>
      </c>
      <c r="L45" s="12" t="s">
        <v>827</v>
      </c>
      <c r="M45" t="s">
        <v>100</v>
      </c>
      <c r="N45" s="12"/>
      <c r="P45" s="62"/>
    </row>
    <row r="46" spans="1:16" ht="12.75">
      <c r="A46" s="22">
        <f t="shared" si="1"/>
        <v>44</v>
      </c>
      <c r="B46" t="s">
        <v>31</v>
      </c>
      <c r="C46" s="56" t="s">
        <v>32</v>
      </c>
      <c r="D46" s="39">
        <v>200</v>
      </c>
      <c r="E46" s="39">
        <v>14</v>
      </c>
      <c r="F46" s="39">
        <v>4</v>
      </c>
      <c r="G46" s="39">
        <v>1640</v>
      </c>
      <c r="H46" s="10" t="s">
        <v>36</v>
      </c>
      <c r="I46" s="16" t="s">
        <v>649</v>
      </c>
      <c r="J46" s="48" t="s">
        <v>125</v>
      </c>
      <c r="K46" t="s">
        <v>107</v>
      </c>
      <c r="L46" s="12" t="s">
        <v>829</v>
      </c>
      <c r="M46" t="s">
        <v>83</v>
      </c>
      <c r="N46" s="12"/>
      <c r="P46" s="62"/>
    </row>
    <row r="47" spans="1:16" ht="12.75">
      <c r="A47" s="22">
        <f t="shared" si="1"/>
        <v>45</v>
      </c>
      <c r="B47" t="s">
        <v>31</v>
      </c>
      <c r="C47" s="56" t="s">
        <v>32</v>
      </c>
      <c r="D47" s="39">
        <v>200</v>
      </c>
      <c r="E47" s="39">
        <v>13</v>
      </c>
      <c r="F47" s="39">
        <v>4</v>
      </c>
      <c r="G47" s="39">
        <v>1640</v>
      </c>
      <c r="H47" s="10" t="s">
        <v>36</v>
      </c>
      <c r="I47" s="16" t="s">
        <v>770</v>
      </c>
      <c r="J47" s="48" t="s">
        <v>62</v>
      </c>
      <c r="K47" t="s">
        <v>38</v>
      </c>
      <c r="L47" s="12" t="s">
        <v>232</v>
      </c>
      <c r="M47" t="s">
        <v>157</v>
      </c>
      <c r="N47" s="12"/>
      <c r="P47" s="62"/>
    </row>
    <row r="48" spans="1:16" ht="12.75">
      <c r="A48" s="22">
        <f t="shared" si="1"/>
        <v>46</v>
      </c>
      <c r="B48" t="s">
        <v>31</v>
      </c>
      <c r="C48" s="56" t="s">
        <v>32</v>
      </c>
      <c r="D48" s="39">
        <v>200</v>
      </c>
      <c r="E48" s="39">
        <v>3</v>
      </c>
      <c r="F48" s="39">
        <v>3</v>
      </c>
      <c r="G48" s="39">
        <v>1640</v>
      </c>
      <c r="H48" s="10" t="s">
        <v>36</v>
      </c>
      <c r="I48" s="16" t="s">
        <v>338</v>
      </c>
      <c r="J48" s="48" t="s">
        <v>78</v>
      </c>
      <c r="K48" t="s">
        <v>38</v>
      </c>
      <c r="L48" s="12" t="s">
        <v>830</v>
      </c>
      <c r="M48" t="s">
        <v>47</v>
      </c>
      <c r="N48" s="12"/>
      <c r="P48" s="62"/>
    </row>
    <row r="49" spans="1:16" ht="12.75">
      <c r="A49" s="22">
        <f t="shared" si="1"/>
        <v>47</v>
      </c>
      <c r="B49" t="s">
        <v>31</v>
      </c>
      <c r="C49" s="56" t="s">
        <v>32</v>
      </c>
      <c r="D49" s="39">
        <v>200</v>
      </c>
      <c r="E49" s="39">
        <v>1</v>
      </c>
      <c r="F49" s="39">
        <v>4</v>
      </c>
      <c r="G49" s="39">
        <v>1640</v>
      </c>
      <c r="H49" s="10" t="s">
        <v>36</v>
      </c>
      <c r="I49" s="16" t="s">
        <v>831</v>
      </c>
      <c r="J49" s="48" t="s">
        <v>125</v>
      </c>
      <c r="K49" t="s">
        <v>125</v>
      </c>
      <c r="L49" s="12" t="s">
        <v>832</v>
      </c>
      <c r="M49" t="s">
        <v>118</v>
      </c>
      <c r="N49" s="12"/>
      <c r="P49" s="62"/>
    </row>
    <row r="50" spans="1:16" ht="12.75">
      <c r="A50" s="22">
        <f t="shared" si="1"/>
        <v>48</v>
      </c>
      <c r="B50" t="s">
        <v>31</v>
      </c>
      <c r="C50" s="56" t="s">
        <v>32</v>
      </c>
      <c r="D50" s="39">
        <v>200</v>
      </c>
      <c r="E50" s="39">
        <v>21</v>
      </c>
      <c r="F50" s="39">
        <v>3</v>
      </c>
      <c r="G50" s="39">
        <v>1640</v>
      </c>
      <c r="H50" s="10" t="s">
        <v>36</v>
      </c>
      <c r="I50" s="16" t="s">
        <v>833</v>
      </c>
      <c r="J50" s="48" t="s">
        <v>70</v>
      </c>
      <c r="K50" t="s">
        <v>45</v>
      </c>
      <c r="L50" s="12" t="s">
        <v>811</v>
      </c>
      <c r="M50" t="s">
        <v>141</v>
      </c>
      <c r="N50" s="12"/>
      <c r="P50" s="62"/>
    </row>
    <row r="51" spans="1:16" ht="12.75">
      <c r="A51" s="22">
        <f t="shared" si="1"/>
        <v>49</v>
      </c>
      <c r="B51" t="s">
        <v>31</v>
      </c>
      <c r="C51" s="56" t="s">
        <v>32</v>
      </c>
      <c r="D51" s="39">
        <v>199</v>
      </c>
      <c r="E51" s="39">
        <v>15</v>
      </c>
      <c r="F51" s="39">
        <v>3</v>
      </c>
      <c r="G51" s="39">
        <v>1640</v>
      </c>
      <c r="H51" s="10" t="s">
        <v>36</v>
      </c>
      <c r="I51" s="16" t="s">
        <v>804</v>
      </c>
      <c r="J51" s="48" t="s">
        <v>131</v>
      </c>
      <c r="K51" t="s">
        <v>63</v>
      </c>
      <c r="L51" s="12" t="s">
        <v>55</v>
      </c>
      <c r="M51" t="s">
        <v>78</v>
      </c>
      <c r="N51" s="12"/>
      <c r="P51" s="62"/>
    </row>
    <row r="52" spans="1:16" ht="12.75">
      <c r="A52" s="22">
        <f t="shared" si="1"/>
        <v>50</v>
      </c>
      <c r="B52" t="s">
        <v>31</v>
      </c>
      <c r="C52" s="56" t="s">
        <v>32</v>
      </c>
      <c r="D52" s="39">
        <v>199</v>
      </c>
      <c r="E52" s="39">
        <v>15</v>
      </c>
      <c r="F52" s="39">
        <v>3</v>
      </c>
      <c r="G52" s="39">
        <v>1640</v>
      </c>
      <c r="H52" s="10" t="s">
        <v>36</v>
      </c>
      <c r="I52" s="16" t="s">
        <v>834</v>
      </c>
      <c r="J52" s="48" t="s">
        <v>229</v>
      </c>
      <c r="K52" t="s">
        <v>88</v>
      </c>
      <c r="L52" s="12" t="s">
        <v>835</v>
      </c>
      <c r="M52" t="s">
        <v>111</v>
      </c>
      <c r="N52" s="12"/>
      <c r="P52" s="62"/>
    </row>
    <row r="53" spans="1:16" ht="12.75">
      <c r="A53" s="22">
        <f t="shared" si="1"/>
        <v>51</v>
      </c>
      <c r="B53" t="s">
        <v>31</v>
      </c>
      <c r="C53" s="56" t="s">
        <v>32</v>
      </c>
      <c r="D53" s="39">
        <v>199</v>
      </c>
      <c r="E53" s="39">
        <v>14</v>
      </c>
      <c r="F53" s="39">
        <v>3</v>
      </c>
      <c r="G53" s="39">
        <v>1640</v>
      </c>
      <c r="H53" s="10" t="s">
        <v>36</v>
      </c>
      <c r="I53" s="16" t="s">
        <v>174</v>
      </c>
      <c r="J53" s="48" t="s">
        <v>731</v>
      </c>
      <c r="K53" t="s">
        <v>836</v>
      </c>
      <c r="L53" s="12" t="s">
        <v>833</v>
      </c>
      <c r="M53" t="s">
        <v>185</v>
      </c>
      <c r="N53" s="12"/>
      <c r="P53" s="62"/>
    </row>
    <row r="54" spans="1:16" ht="12.75">
      <c r="A54" s="22">
        <f t="shared" si="1"/>
        <v>52</v>
      </c>
      <c r="B54" t="s">
        <v>31</v>
      </c>
      <c r="C54" s="56" t="s">
        <v>32</v>
      </c>
      <c r="D54" s="39">
        <v>199</v>
      </c>
      <c r="E54" s="39">
        <v>9</v>
      </c>
      <c r="F54" s="39">
        <v>3</v>
      </c>
      <c r="G54" s="39">
        <v>1640</v>
      </c>
      <c r="H54" s="10" t="s">
        <v>36</v>
      </c>
      <c r="I54" s="16" t="s">
        <v>253</v>
      </c>
      <c r="J54" s="48" t="s">
        <v>141</v>
      </c>
      <c r="K54" t="s">
        <v>45</v>
      </c>
      <c r="L54" s="12" t="s">
        <v>380</v>
      </c>
      <c r="M54" t="s">
        <v>141</v>
      </c>
      <c r="N54" s="12"/>
      <c r="P54" s="62"/>
    </row>
    <row r="55" spans="1:16" ht="12.75">
      <c r="A55" s="22">
        <f t="shared" si="1"/>
        <v>53</v>
      </c>
      <c r="B55" t="s">
        <v>31</v>
      </c>
      <c r="C55" s="56" t="s">
        <v>32</v>
      </c>
      <c r="D55" s="39">
        <v>199</v>
      </c>
      <c r="E55" s="39">
        <v>1</v>
      </c>
      <c r="F55" s="39">
        <v>3</v>
      </c>
      <c r="G55" s="39">
        <v>1640</v>
      </c>
      <c r="H55" s="10" t="s">
        <v>36</v>
      </c>
      <c r="I55" s="16" t="s">
        <v>294</v>
      </c>
      <c r="J55" s="48" t="s">
        <v>837</v>
      </c>
      <c r="K55" t="s">
        <v>376</v>
      </c>
      <c r="L55" s="12" t="s">
        <v>108</v>
      </c>
      <c r="M55" t="s">
        <v>52</v>
      </c>
      <c r="N55" s="12"/>
      <c r="P55" s="62"/>
    </row>
    <row r="56" spans="1:16" ht="12.75">
      <c r="A56" s="22">
        <f t="shared" si="1"/>
        <v>54</v>
      </c>
      <c r="B56" t="s">
        <v>31</v>
      </c>
      <c r="C56" s="56" t="s">
        <v>32</v>
      </c>
      <c r="D56" s="39">
        <v>199</v>
      </c>
      <c r="E56" s="39">
        <v>9</v>
      </c>
      <c r="F56" s="39">
        <v>2</v>
      </c>
      <c r="G56" s="39">
        <v>1640</v>
      </c>
      <c r="H56" s="10" t="s">
        <v>36</v>
      </c>
      <c r="I56" s="16" t="s">
        <v>153</v>
      </c>
      <c r="J56" s="48" t="s">
        <v>167</v>
      </c>
      <c r="K56" t="s">
        <v>39</v>
      </c>
      <c r="L56" s="12" t="s">
        <v>838</v>
      </c>
      <c r="M56" t="s">
        <v>303</v>
      </c>
      <c r="N56" s="12"/>
      <c r="P56" s="62"/>
    </row>
    <row r="57" spans="1:16" ht="12.75">
      <c r="A57" s="22">
        <f t="shared" si="1"/>
        <v>55</v>
      </c>
      <c r="B57" t="s">
        <v>31</v>
      </c>
      <c r="C57" s="56" t="s">
        <v>32</v>
      </c>
      <c r="D57" s="39">
        <v>199</v>
      </c>
      <c r="E57" s="39">
        <v>8</v>
      </c>
      <c r="F57" s="39">
        <v>2</v>
      </c>
      <c r="G57" s="39">
        <v>1640</v>
      </c>
      <c r="H57" s="10" t="s">
        <v>36</v>
      </c>
      <c r="I57" s="16" t="s">
        <v>294</v>
      </c>
      <c r="J57" s="48" t="s">
        <v>63</v>
      </c>
      <c r="K57" t="s">
        <v>839</v>
      </c>
      <c r="L57" s="12" t="s">
        <v>49</v>
      </c>
      <c r="M57" t="s">
        <v>309</v>
      </c>
      <c r="N57" s="12"/>
      <c r="P57" s="62"/>
    </row>
    <row r="58" spans="1:16" ht="12.75">
      <c r="A58" s="22">
        <f t="shared" si="1"/>
        <v>56</v>
      </c>
      <c r="B58" t="s">
        <v>31</v>
      </c>
      <c r="C58" s="56" t="s">
        <v>32</v>
      </c>
      <c r="D58" s="39">
        <v>199</v>
      </c>
      <c r="E58" s="39">
        <v>13</v>
      </c>
      <c r="F58" s="39">
        <v>1</v>
      </c>
      <c r="G58" s="39">
        <v>1640</v>
      </c>
      <c r="H58" s="10" t="s">
        <v>36</v>
      </c>
      <c r="I58" s="16" t="s">
        <v>388</v>
      </c>
      <c r="J58" s="48" t="s">
        <v>52</v>
      </c>
      <c r="K58" t="s">
        <v>152</v>
      </c>
      <c r="L58" s="12" t="s">
        <v>840</v>
      </c>
      <c r="M58" t="s">
        <v>109</v>
      </c>
      <c r="N58" s="12"/>
      <c r="P58" s="62"/>
    </row>
    <row r="60" spans="1:2" ht="12.75">
      <c r="A60" s="64">
        <v>28</v>
      </c>
      <c r="B60" t="s">
        <v>1032</v>
      </c>
    </row>
    <row r="61" spans="1:2" ht="12.75">
      <c r="A61" s="64">
        <v>5</v>
      </c>
      <c r="B61" t="s">
        <v>1033</v>
      </c>
    </row>
    <row r="62" spans="1:2" ht="12.75">
      <c r="A62" s="64">
        <v>23</v>
      </c>
      <c r="B62" t="s">
        <v>1034</v>
      </c>
    </row>
    <row r="64" ht="12.75">
      <c r="A64" s="21">
        <f>SUM(A60:A63)</f>
        <v>56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28">
      <selection activeCell="A47" sqref="A47:A49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11">A2+1</f>
        <v>1</v>
      </c>
      <c r="B3" t="s">
        <v>31</v>
      </c>
      <c r="C3" s="56" t="s">
        <v>32</v>
      </c>
      <c r="D3" s="19" t="s">
        <v>372</v>
      </c>
      <c r="E3" s="19" t="s">
        <v>71</v>
      </c>
      <c r="F3" s="19" t="s">
        <v>72</v>
      </c>
      <c r="G3" s="39">
        <v>1639</v>
      </c>
      <c r="H3" s="10" t="s">
        <v>236</v>
      </c>
      <c r="I3" s="16" t="s">
        <v>390</v>
      </c>
      <c r="J3" s="48" t="s">
        <v>152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39">
        <v>247</v>
      </c>
      <c r="E4" s="39">
        <v>9</v>
      </c>
      <c r="F4" s="39">
        <v>12</v>
      </c>
      <c r="G4" s="39">
        <v>1639</v>
      </c>
      <c r="H4" s="10" t="s">
        <v>236</v>
      </c>
      <c r="I4" s="16" t="s">
        <v>405</v>
      </c>
      <c r="J4" s="48" t="s">
        <v>38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39">
        <v>247</v>
      </c>
      <c r="E5" s="39">
        <v>3</v>
      </c>
      <c r="F5" s="39">
        <v>11</v>
      </c>
      <c r="G5" s="39">
        <v>1639</v>
      </c>
      <c r="H5" s="10" t="s">
        <v>236</v>
      </c>
      <c r="I5" s="16" t="s">
        <v>121</v>
      </c>
      <c r="J5" s="48" t="s">
        <v>336</v>
      </c>
      <c r="K5" t="s">
        <v>175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39">
        <v>247</v>
      </c>
      <c r="E6" s="39">
        <v>30</v>
      </c>
      <c r="F6" s="39">
        <v>10</v>
      </c>
      <c r="G6" s="39">
        <v>1639</v>
      </c>
      <c r="H6" s="10" t="s">
        <v>236</v>
      </c>
      <c r="I6" s="16" t="s">
        <v>49</v>
      </c>
      <c r="J6" s="48" t="s">
        <v>406</v>
      </c>
      <c r="L6" s="12"/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39">
        <v>247</v>
      </c>
      <c r="E7" s="39">
        <v>13</v>
      </c>
      <c r="F7" s="39">
        <v>10</v>
      </c>
      <c r="G7" s="39">
        <v>1639</v>
      </c>
      <c r="H7" s="10" t="s">
        <v>236</v>
      </c>
      <c r="I7" s="16" t="s">
        <v>49</v>
      </c>
      <c r="J7" s="48" t="s">
        <v>38</v>
      </c>
      <c r="L7" s="12"/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39">
        <v>247</v>
      </c>
      <c r="E8" s="39">
        <v>5</v>
      </c>
      <c r="F8" s="39">
        <v>9</v>
      </c>
      <c r="G8" s="39">
        <v>1639</v>
      </c>
      <c r="H8" s="10" t="s">
        <v>236</v>
      </c>
      <c r="I8" s="16" t="s">
        <v>379</v>
      </c>
      <c r="J8" s="48" t="s">
        <v>336</v>
      </c>
      <c r="K8" t="s">
        <v>39</v>
      </c>
      <c r="L8" s="12"/>
      <c r="N8" s="12"/>
      <c r="P8" s="62" t="s">
        <v>407</v>
      </c>
    </row>
    <row r="9" spans="1:16" ht="12.75">
      <c r="A9" s="22">
        <f t="shared" si="0"/>
        <v>7</v>
      </c>
      <c r="B9" t="s">
        <v>31</v>
      </c>
      <c r="C9" s="56" t="s">
        <v>32</v>
      </c>
      <c r="D9" s="39">
        <v>247</v>
      </c>
      <c r="E9" s="39">
        <v>16</v>
      </c>
      <c r="F9" s="39">
        <v>7</v>
      </c>
      <c r="G9" s="39">
        <v>1639</v>
      </c>
      <c r="H9" s="10" t="s">
        <v>236</v>
      </c>
      <c r="I9" s="16" t="s">
        <v>332</v>
      </c>
      <c r="J9" s="48" t="s">
        <v>38</v>
      </c>
      <c r="L9" s="12"/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39">
        <v>247</v>
      </c>
      <c r="E10" s="39">
        <v>22</v>
      </c>
      <c r="F10" s="39">
        <v>4</v>
      </c>
      <c r="G10" s="39">
        <v>1639</v>
      </c>
      <c r="H10" s="10" t="s">
        <v>236</v>
      </c>
      <c r="I10" s="16" t="s">
        <v>270</v>
      </c>
      <c r="J10" s="48"/>
      <c r="L10" s="12"/>
      <c r="N10" s="12" t="s">
        <v>408</v>
      </c>
      <c r="O10" t="s">
        <v>39</v>
      </c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39">
        <v>247</v>
      </c>
      <c r="E11" s="39">
        <v>17</v>
      </c>
      <c r="F11" s="39">
        <v>1</v>
      </c>
      <c r="G11" s="39">
        <v>1639</v>
      </c>
      <c r="H11" s="10" t="s">
        <v>236</v>
      </c>
      <c r="I11" s="16" t="s">
        <v>409</v>
      </c>
      <c r="J11" s="48" t="s">
        <v>152</v>
      </c>
      <c r="L11" s="12"/>
      <c r="N11" s="12"/>
      <c r="P11" s="62"/>
    </row>
    <row r="12" spans="1:16" ht="12.75">
      <c r="A12" s="22">
        <f>A10+1</f>
        <v>9</v>
      </c>
      <c r="B12" t="s">
        <v>31</v>
      </c>
      <c r="C12" s="56" t="s">
        <v>32</v>
      </c>
      <c r="D12" s="39">
        <v>231</v>
      </c>
      <c r="E12" s="39">
        <v>14</v>
      </c>
      <c r="F12" s="39">
        <v>11</v>
      </c>
      <c r="G12" s="39">
        <v>1639</v>
      </c>
      <c r="H12" s="10" t="s">
        <v>489</v>
      </c>
      <c r="I12" s="16" t="s">
        <v>317</v>
      </c>
      <c r="J12" s="48" t="s">
        <v>57</v>
      </c>
      <c r="L12" s="12"/>
      <c r="N12" s="12" t="s">
        <v>582</v>
      </c>
      <c r="O12" t="s">
        <v>83</v>
      </c>
      <c r="P12" s="62" t="s">
        <v>564</v>
      </c>
    </row>
    <row r="13" spans="1:16" ht="12.75">
      <c r="A13" s="22">
        <f aca="true" t="shared" si="1" ref="A13:A45">A12+1</f>
        <v>10</v>
      </c>
      <c r="B13" t="s">
        <v>31</v>
      </c>
      <c r="C13" s="56" t="s">
        <v>32</v>
      </c>
      <c r="D13" s="39">
        <v>231</v>
      </c>
      <c r="E13" s="39">
        <v>14</v>
      </c>
      <c r="F13" s="39">
        <v>11</v>
      </c>
      <c r="G13" s="39">
        <v>1639</v>
      </c>
      <c r="H13" s="10" t="s">
        <v>489</v>
      </c>
      <c r="I13" s="16" t="s">
        <v>146</v>
      </c>
      <c r="J13" s="48" t="s">
        <v>62</v>
      </c>
      <c r="L13" s="12"/>
      <c r="N13" s="12" t="s">
        <v>388</v>
      </c>
      <c r="O13" t="s">
        <v>425</v>
      </c>
      <c r="P13" s="62" t="s">
        <v>579</v>
      </c>
    </row>
    <row r="14" spans="1:16" ht="12.75">
      <c r="A14" s="22">
        <f>A11+1</f>
        <v>10</v>
      </c>
      <c r="B14" t="s">
        <v>31</v>
      </c>
      <c r="C14" s="56" t="s">
        <v>32</v>
      </c>
      <c r="D14" s="39">
        <v>231</v>
      </c>
      <c r="E14" s="39">
        <v>15</v>
      </c>
      <c r="F14" s="39">
        <v>7</v>
      </c>
      <c r="G14" s="39">
        <v>1639</v>
      </c>
      <c r="H14" s="10" t="s">
        <v>489</v>
      </c>
      <c r="I14" s="16" t="s">
        <v>352</v>
      </c>
      <c r="J14" s="48" t="s">
        <v>45</v>
      </c>
      <c r="L14" s="12"/>
      <c r="N14" s="12" t="s">
        <v>217</v>
      </c>
      <c r="O14" t="s">
        <v>118</v>
      </c>
      <c r="P14" s="62" t="s">
        <v>579</v>
      </c>
    </row>
    <row r="15" spans="1:16" ht="12.75">
      <c r="A15" s="22">
        <f t="shared" si="1"/>
        <v>11</v>
      </c>
      <c r="B15" t="s">
        <v>31</v>
      </c>
      <c r="C15" s="56" t="s">
        <v>32</v>
      </c>
      <c r="D15" s="39">
        <v>231</v>
      </c>
      <c r="E15" s="39">
        <v>28</v>
      </c>
      <c r="F15" s="39">
        <v>7</v>
      </c>
      <c r="G15" s="39">
        <v>1639</v>
      </c>
      <c r="H15" s="10" t="s">
        <v>489</v>
      </c>
      <c r="I15" s="16" t="s">
        <v>156</v>
      </c>
      <c r="J15" s="48" t="s">
        <v>175</v>
      </c>
      <c r="K15" t="s">
        <v>88</v>
      </c>
      <c r="L15" s="12"/>
      <c r="N15" s="12" t="s">
        <v>575</v>
      </c>
      <c r="O15" t="s">
        <v>583</v>
      </c>
      <c r="P15" s="62" t="s">
        <v>568</v>
      </c>
    </row>
    <row r="16" spans="1:16" ht="12.75">
      <c r="A16" s="22">
        <f t="shared" si="1"/>
        <v>12</v>
      </c>
      <c r="B16" t="s">
        <v>31</v>
      </c>
      <c r="C16" s="56" t="s">
        <v>32</v>
      </c>
      <c r="D16" s="39">
        <v>231</v>
      </c>
      <c r="E16" s="39">
        <v>21</v>
      </c>
      <c r="F16" s="39">
        <v>7</v>
      </c>
      <c r="G16" s="39">
        <v>1639</v>
      </c>
      <c r="H16" s="10" t="s">
        <v>489</v>
      </c>
      <c r="I16" s="16" t="s">
        <v>352</v>
      </c>
      <c r="J16" s="48" t="s">
        <v>45</v>
      </c>
      <c r="K16" t="s">
        <v>239</v>
      </c>
      <c r="L16" s="12"/>
      <c r="N16" s="12" t="s">
        <v>217</v>
      </c>
      <c r="O16" t="s">
        <v>258</v>
      </c>
      <c r="P16" s="62" t="s">
        <v>579</v>
      </c>
    </row>
    <row r="17" spans="1:16" ht="12.75">
      <c r="A17" s="22">
        <f t="shared" si="1"/>
        <v>13</v>
      </c>
      <c r="B17" t="s">
        <v>31</v>
      </c>
      <c r="C17" s="56" t="s">
        <v>32</v>
      </c>
      <c r="D17" s="39">
        <v>231</v>
      </c>
      <c r="E17" s="39">
        <v>5</v>
      </c>
      <c r="F17" s="39">
        <v>7</v>
      </c>
      <c r="G17" s="39">
        <v>1639</v>
      </c>
      <c r="H17" s="10" t="s">
        <v>489</v>
      </c>
      <c r="I17" s="16" t="s">
        <v>420</v>
      </c>
      <c r="J17" s="48" t="s">
        <v>118</v>
      </c>
      <c r="L17" s="12"/>
      <c r="N17" s="12" t="s">
        <v>584</v>
      </c>
      <c r="O17" t="s">
        <v>78</v>
      </c>
      <c r="P17" s="62" t="s">
        <v>585</v>
      </c>
    </row>
    <row r="18" spans="1:16" ht="12.75">
      <c r="A18" s="22">
        <f t="shared" si="1"/>
        <v>14</v>
      </c>
      <c r="B18" t="s">
        <v>31</v>
      </c>
      <c r="C18" s="56" t="s">
        <v>32</v>
      </c>
      <c r="D18" s="39">
        <v>231</v>
      </c>
      <c r="E18" s="39">
        <v>4</v>
      </c>
      <c r="F18" s="39">
        <v>7</v>
      </c>
      <c r="G18" s="39">
        <v>1639</v>
      </c>
      <c r="H18" s="10" t="s">
        <v>489</v>
      </c>
      <c r="I18" s="16" t="s">
        <v>115</v>
      </c>
      <c r="J18" s="48" t="s">
        <v>38</v>
      </c>
      <c r="L18" s="12"/>
      <c r="N18" s="12" t="s">
        <v>156</v>
      </c>
      <c r="O18" t="s">
        <v>100</v>
      </c>
      <c r="P18" s="62" t="s">
        <v>553</v>
      </c>
    </row>
    <row r="19" spans="1:16" ht="12.75">
      <c r="A19" s="22">
        <f t="shared" si="1"/>
        <v>15</v>
      </c>
      <c r="B19" t="s">
        <v>31</v>
      </c>
      <c r="C19" s="56" t="s">
        <v>32</v>
      </c>
      <c r="D19" s="39">
        <v>231</v>
      </c>
      <c r="E19" s="39">
        <v>8</v>
      </c>
      <c r="F19" s="39">
        <v>1</v>
      </c>
      <c r="G19" s="39">
        <v>1639</v>
      </c>
      <c r="H19" s="10" t="s">
        <v>489</v>
      </c>
      <c r="I19" s="16" t="s">
        <v>143</v>
      </c>
      <c r="J19" s="48" t="s">
        <v>38</v>
      </c>
      <c r="L19" s="12"/>
      <c r="N19" s="12" t="s">
        <v>74</v>
      </c>
      <c r="O19" t="s">
        <v>78</v>
      </c>
      <c r="P19" s="62" t="s">
        <v>568</v>
      </c>
    </row>
    <row r="20" spans="1:16" ht="12.75">
      <c r="A20" s="22">
        <f t="shared" si="1"/>
        <v>16</v>
      </c>
      <c r="B20" t="s">
        <v>31</v>
      </c>
      <c r="C20" s="56" t="s">
        <v>32</v>
      </c>
      <c r="D20" s="39">
        <v>199</v>
      </c>
      <c r="E20" s="39">
        <v>28</v>
      </c>
      <c r="F20" s="39">
        <v>12</v>
      </c>
      <c r="G20" s="39">
        <v>1639</v>
      </c>
      <c r="H20" s="10" t="s">
        <v>36</v>
      </c>
      <c r="I20" s="16" t="s">
        <v>232</v>
      </c>
      <c r="J20" s="48" t="s">
        <v>112</v>
      </c>
      <c r="K20" t="s">
        <v>699</v>
      </c>
      <c r="L20" s="12" t="s">
        <v>121</v>
      </c>
      <c r="M20" t="s">
        <v>185</v>
      </c>
      <c r="N20" s="12"/>
      <c r="P20" s="62"/>
    </row>
    <row r="21" spans="1:16" ht="12.75">
      <c r="A21" s="22">
        <f t="shared" si="1"/>
        <v>17</v>
      </c>
      <c r="B21" t="s">
        <v>31</v>
      </c>
      <c r="C21" s="56" t="s">
        <v>32</v>
      </c>
      <c r="D21" s="39">
        <v>198</v>
      </c>
      <c r="E21" s="39">
        <v>19</v>
      </c>
      <c r="F21" s="39">
        <v>12</v>
      </c>
      <c r="G21" s="39">
        <v>1639</v>
      </c>
      <c r="H21" s="10" t="s">
        <v>36</v>
      </c>
      <c r="I21" s="16" t="s">
        <v>520</v>
      </c>
      <c r="J21" s="48" t="s">
        <v>416</v>
      </c>
      <c r="K21" t="s">
        <v>112</v>
      </c>
      <c r="L21" s="12" t="s">
        <v>74</v>
      </c>
      <c r="M21" t="s">
        <v>78</v>
      </c>
      <c r="N21" s="12"/>
      <c r="P21" s="62"/>
    </row>
    <row r="22" spans="1:16" ht="12.75">
      <c r="A22" s="22">
        <f t="shared" si="1"/>
        <v>18</v>
      </c>
      <c r="B22" t="s">
        <v>31</v>
      </c>
      <c r="C22" s="56" t="s">
        <v>32</v>
      </c>
      <c r="D22" s="39">
        <v>198</v>
      </c>
      <c r="E22" s="39">
        <v>12</v>
      </c>
      <c r="F22" s="39">
        <v>12</v>
      </c>
      <c r="G22" s="39">
        <v>1639</v>
      </c>
      <c r="H22" s="10" t="s">
        <v>36</v>
      </c>
      <c r="I22" s="16" t="s">
        <v>121</v>
      </c>
      <c r="J22" s="48" t="s">
        <v>814</v>
      </c>
      <c r="K22" t="s">
        <v>125</v>
      </c>
      <c r="L22" s="12" t="s">
        <v>128</v>
      </c>
      <c r="M22" t="s">
        <v>157</v>
      </c>
      <c r="N22" s="12"/>
      <c r="P22" s="62"/>
    </row>
    <row r="23" spans="1:16" ht="12.75">
      <c r="A23" s="22">
        <f t="shared" si="1"/>
        <v>19</v>
      </c>
      <c r="B23" t="s">
        <v>31</v>
      </c>
      <c r="C23" s="56" t="s">
        <v>32</v>
      </c>
      <c r="D23" s="39">
        <v>198</v>
      </c>
      <c r="E23" s="39">
        <v>4</v>
      </c>
      <c r="F23" s="39">
        <v>12</v>
      </c>
      <c r="G23" s="39">
        <v>1639</v>
      </c>
      <c r="H23" s="10" t="s">
        <v>36</v>
      </c>
      <c r="I23" s="16" t="s">
        <v>168</v>
      </c>
      <c r="J23" s="48" t="s">
        <v>52</v>
      </c>
      <c r="K23" t="s">
        <v>88</v>
      </c>
      <c r="L23" s="12" t="s">
        <v>116</v>
      </c>
      <c r="M23" t="s">
        <v>52</v>
      </c>
      <c r="N23" s="12"/>
      <c r="P23" s="62"/>
    </row>
    <row r="24" spans="1:16" ht="12.75">
      <c r="A24" s="22">
        <f t="shared" si="1"/>
        <v>20</v>
      </c>
      <c r="B24" t="s">
        <v>31</v>
      </c>
      <c r="C24" s="56" t="s">
        <v>32</v>
      </c>
      <c r="D24" s="39">
        <v>198</v>
      </c>
      <c r="E24" s="39">
        <v>13</v>
      </c>
      <c r="F24" s="39">
        <v>10</v>
      </c>
      <c r="G24" s="39">
        <v>1639</v>
      </c>
      <c r="H24" s="10" t="s">
        <v>36</v>
      </c>
      <c r="I24" s="16" t="s">
        <v>841</v>
      </c>
      <c r="J24" s="48" t="s">
        <v>38</v>
      </c>
      <c r="K24" t="s">
        <v>38</v>
      </c>
      <c r="L24" s="12" t="s">
        <v>118</v>
      </c>
      <c r="M24" t="s">
        <v>118</v>
      </c>
      <c r="N24" s="12"/>
      <c r="P24" s="63"/>
    </row>
    <row r="25" spans="1:16" ht="12.75">
      <c r="A25" s="22">
        <f t="shared" si="1"/>
        <v>21</v>
      </c>
      <c r="B25" t="s">
        <v>31</v>
      </c>
      <c r="C25" s="56" t="s">
        <v>32</v>
      </c>
      <c r="D25" s="39">
        <v>198</v>
      </c>
      <c r="E25" s="39">
        <v>2</v>
      </c>
      <c r="F25" s="39">
        <v>10</v>
      </c>
      <c r="G25" s="39">
        <v>1639</v>
      </c>
      <c r="H25" s="10" t="s">
        <v>36</v>
      </c>
      <c r="I25" s="16" t="s">
        <v>144</v>
      </c>
      <c r="J25" s="48" t="s">
        <v>109</v>
      </c>
      <c r="K25" t="s">
        <v>125</v>
      </c>
      <c r="L25" s="12" t="s">
        <v>163</v>
      </c>
      <c r="M25" t="s">
        <v>141</v>
      </c>
      <c r="N25" s="12"/>
      <c r="P25" s="62"/>
    </row>
    <row r="26" spans="1:16" ht="12.75">
      <c r="A26" s="22">
        <f t="shared" si="1"/>
        <v>22</v>
      </c>
      <c r="B26" t="s">
        <v>31</v>
      </c>
      <c r="C26" s="56" t="s">
        <v>32</v>
      </c>
      <c r="D26" s="39">
        <v>198</v>
      </c>
      <c r="E26" s="39">
        <v>20</v>
      </c>
      <c r="F26" s="39">
        <v>9</v>
      </c>
      <c r="G26" s="39">
        <v>1639</v>
      </c>
      <c r="H26" s="10" t="s">
        <v>36</v>
      </c>
      <c r="I26" s="16" t="s">
        <v>153</v>
      </c>
      <c r="J26" s="48" t="s">
        <v>47</v>
      </c>
      <c r="K26" t="s">
        <v>268</v>
      </c>
      <c r="L26" s="12" t="s">
        <v>842</v>
      </c>
      <c r="M26" t="s">
        <v>315</v>
      </c>
      <c r="N26" s="12"/>
      <c r="P26" s="62"/>
    </row>
    <row r="27" spans="1:16" ht="12.75">
      <c r="A27" s="22">
        <f t="shared" si="1"/>
        <v>23</v>
      </c>
      <c r="B27" t="s">
        <v>31</v>
      </c>
      <c r="C27" s="56" t="s">
        <v>32</v>
      </c>
      <c r="D27" s="39">
        <v>198</v>
      </c>
      <c r="E27" s="39">
        <v>20</v>
      </c>
      <c r="F27" s="39">
        <v>9</v>
      </c>
      <c r="G27" s="39">
        <v>1639</v>
      </c>
      <c r="H27" s="10" t="s">
        <v>36</v>
      </c>
      <c r="I27" s="16" t="s">
        <v>163</v>
      </c>
      <c r="J27" s="48" t="s">
        <v>141</v>
      </c>
      <c r="K27" t="s">
        <v>125</v>
      </c>
      <c r="L27" s="12" t="s">
        <v>216</v>
      </c>
      <c r="M27" t="s">
        <v>229</v>
      </c>
      <c r="N27" s="12"/>
      <c r="P27" s="62"/>
    </row>
    <row r="28" spans="1:16" ht="12.75">
      <c r="A28" s="22">
        <f t="shared" si="1"/>
        <v>24</v>
      </c>
      <c r="B28" t="s">
        <v>31</v>
      </c>
      <c r="C28" s="56" t="s">
        <v>32</v>
      </c>
      <c r="D28" s="39">
        <v>198</v>
      </c>
      <c r="E28" s="39">
        <v>19</v>
      </c>
      <c r="F28" s="39">
        <v>8</v>
      </c>
      <c r="G28" s="39">
        <v>1639</v>
      </c>
      <c r="H28" s="10" t="s">
        <v>36</v>
      </c>
      <c r="I28" s="16" t="s">
        <v>798</v>
      </c>
      <c r="J28" s="48" t="s">
        <v>731</v>
      </c>
      <c r="K28" t="s">
        <v>118</v>
      </c>
      <c r="L28" s="12" t="s">
        <v>843</v>
      </c>
      <c r="M28" t="s">
        <v>118</v>
      </c>
      <c r="N28" s="12"/>
      <c r="P28" s="62"/>
    </row>
    <row r="29" spans="1:16" ht="12.75">
      <c r="A29" s="22">
        <f t="shared" si="1"/>
        <v>25</v>
      </c>
      <c r="B29" t="s">
        <v>31</v>
      </c>
      <c r="C29" s="56" t="s">
        <v>32</v>
      </c>
      <c r="D29" s="39">
        <v>198</v>
      </c>
      <c r="E29" s="39">
        <v>28</v>
      </c>
      <c r="F29" s="39">
        <v>7</v>
      </c>
      <c r="G29" s="39">
        <v>1639</v>
      </c>
      <c r="H29" s="10" t="s">
        <v>36</v>
      </c>
      <c r="I29" s="16" t="s">
        <v>809</v>
      </c>
      <c r="J29" s="48" t="s">
        <v>844</v>
      </c>
      <c r="K29" t="s">
        <v>38</v>
      </c>
      <c r="L29" s="12" t="s">
        <v>748</v>
      </c>
      <c r="M29" t="s">
        <v>109</v>
      </c>
      <c r="N29" s="12"/>
      <c r="P29" s="62"/>
    </row>
    <row r="30" spans="1:16" ht="12.75">
      <c r="A30" s="22">
        <f t="shared" si="1"/>
        <v>26</v>
      </c>
      <c r="B30" t="s">
        <v>31</v>
      </c>
      <c r="C30" s="56" t="s">
        <v>32</v>
      </c>
      <c r="D30" s="39">
        <v>197</v>
      </c>
      <c r="E30" s="39">
        <v>26</v>
      </c>
      <c r="F30" s="39">
        <v>7</v>
      </c>
      <c r="G30" s="39">
        <v>1639</v>
      </c>
      <c r="H30" s="10" t="s">
        <v>36</v>
      </c>
      <c r="I30" s="16" t="s">
        <v>845</v>
      </c>
      <c r="J30" s="48" t="s">
        <v>99</v>
      </c>
      <c r="K30" t="s">
        <v>99</v>
      </c>
      <c r="L30" s="12" t="s">
        <v>172</v>
      </c>
      <c r="M30" t="s">
        <v>118</v>
      </c>
      <c r="N30" s="12"/>
      <c r="P30" s="62"/>
    </row>
    <row r="31" spans="1:16" ht="12.75">
      <c r="A31" s="22">
        <f t="shared" si="1"/>
        <v>27</v>
      </c>
      <c r="B31" t="s">
        <v>31</v>
      </c>
      <c r="C31" s="56" t="s">
        <v>32</v>
      </c>
      <c r="D31" s="39">
        <v>197</v>
      </c>
      <c r="E31" s="39">
        <v>9</v>
      </c>
      <c r="F31" s="39">
        <v>6</v>
      </c>
      <c r="G31" s="39">
        <v>1639</v>
      </c>
      <c r="H31" s="10" t="s">
        <v>36</v>
      </c>
      <c r="I31" s="16" t="s">
        <v>232</v>
      </c>
      <c r="J31" s="48" t="s">
        <v>39</v>
      </c>
      <c r="K31" t="s">
        <v>62</v>
      </c>
      <c r="L31" s="12" t="s">
        <v>49</v>
      </c>
      <c r="M31" t="s">
        <v>185</v>
      </c>
      <c r="N31" s="12"/>
      <c r="P31" s="62"/>
    </row>
    <row r="32" spans="1:16" ht="12.75">
      <c r="A32" s="22">
        <f t="shared" si="1"/>
        <v>28</v>
      </c>
      <c r="B32" t="s">
        <v>31</v>
      </c>
      <c r="C32" s="56" t="s">
        <v>32</v>
      </c>
      <c r="D32" s="39">
        <v>197</v>
      </c>
      <c r="E32" s="39">
        <v>12</v>
      </c>
      <c r="F32" s="39">
        <v>5</v>
      </c>
      <c r="G32" s="39">
        <v>1639</v>
      </c>
      <c r="H32" s="10" t="s">
        <v>36</v>
      </c>
      <c r="I32" s="16" t="s">
        <v>846</v>
      </c>
      <c r="J32" s="48" t="s">
        <v>88</v>
      </c>
      <c r="K32" t="s">
        <v>88</v>
      </c>
      <c r="L32" s="12" t="s">
        <v>501</v>
      </c>
      <c r="M32" t="s">
        <v>52</v>
      </c>
      <c r="N32" s="12"/>
      <c r="P32" s="62"/>
    </row>
    <row r="33" spans="1:16" ht="12.75">
      <c r="A33" s="22">
        <f t="shared" si="1"/>
        <v>29</v>
      </c>
      <c r="B33" t="s">
        <v>31</v>
      </c>
      <c r="C33" s="56" t="s">
        <v>32</v>
      </c>
      <c r="D33" s="39">
        <v>197</v>
      </c>
      <c r="E33" s="39">
        <v>6</v>
      </c>
      <c r="F33" s="39">
        <v>4</v>
      </c>
      <c r="G33" s="39">
        <v>1639</v>
      </c>
      <c r="H33" s="10" t="s">
        <v>36</v>
      </c>
      <c r="I33" s="16" t="s">
        <v>649</v>
      </c>
      <c r="J33" s="48" t="s">
        <v>63</v>
      </c>
      <c r="K33" t="s">
        <v>107</v>
      </c>
      <c r="L33" s="12" t="s">
        <v>766</v>
      </c>
      <c r="M33" t="s">
        <v>83</v>
      </c>
      <c r="N33" s="12"/>
      <c r="P33" s="62"/>
    </row>
    <row r="34" spans="1:16" ht="12.75">
      <c r="A34" s="22">
        <f t="shared" si="1"/>
        <v>30</v>
      </c>
      <c r="B34" t="s">
        <v>31</v>
      </c>
      <c r="C34" s="56" t="s">
        <v>32</v>
      </c>
      <c r="D34" s="39">
        <v>197</v>
      </c>
      <c r="E34" s="39">
        <v>4</v>
      </c>
      <c r="F34" s="39">
        <v>4</v>
      </c>
      <c r="G34" s="39">
        <v>1639</v>
      </c>
      <c r="H34" s="10" t="s">
        <v>36</v>
      </c>
      <c r="I34" s="16" t="s">
        <v>847</v>
      </c>
      <c r="J34" s="48" t="s">
        <v>63</v>
      </c>
      <c r="K34" t="s">
        <v>125</v>
      </c>
      <c r="L34" s="12" t="s">
        <v>674</v>
      </c>
      <c r="M34" t="s">
        <v>52</v>
      </c>
      <c r="N34" s="12"/>
      <c r="P34" s="62"/>
    </row>
    <row r="35" spans="1:16" ht="12.75">
      <c r="A35" s="22">
        <f t="shared" si="1"/>
        <v>31</v>
      </c>
      <c r="B35" t="s">
        <v>31</v>
      </c>
      <c r="C35" s="56" t="s">
        <v>32</v>
      </c>
      <c r="D35" s="39">
        <v>197</v>
      </c>
      <c r="E35" s="39">
        <v>1</v>
      </c>
      <c r="F35" s="39">
        <v>4</v>
      </c>
      <c r="G35" s="39">
        <v>1639</v>
      </c>
      <c r="H35" s="10" t="s">
        <v>36</v>
      </c>
      <c r="I35" s="16" t="s">
        <v>67</v>
      </c>
      <c r="J35" s="48" t="s">
        <v>41</v>
      </c>
      <c r="K35" t="s">
        <v>39</v>
      </c>
      <c r="L35" s="12" t="s">
        <v>118</v>
      </c>
      <c r="M35" t="s">
        <v>467</v>
      </c>
      <c r="N35" s="12"/>
      <c r="P35" s="62"/>
    </row>
    <row r="36" spans="1:16" ht="12.75">
      <c r="A36" s="22">
        <f t="shared" si="1"/>
        <v>32</v>
      </c>
      <c r="B36" t="s">
        <v>31</v>
      </c>
      <c r="C36" s="56" t="s">
        <v>32</v>
      </c>
      <c r="D36" s="39">
        <v>197</v>
      </c>
      <c r="E36" s="39">
        <v>27</v>
      </c>
      <c r="F36" s="39">
        <v>3</v>
      </c>
      <c r="G36" s="39">
        <v>1639</v>
      </c>
      <c r="H36" s="10" t="s">
        <v>36</v>
      </c>
      <c r="I36" s="16" t="s">
        <v>108</v>
      </c>
      <c r="J36" s="48" t="s">
        <v>303</v>
      </c>
      <c r="K36" t="s">
        <v>268</v>
      </c>
      <c r="L36" s="12" t="s">
        <v>207</v>
      </c>
      <c r="M36" t="s">
        <v>70</v>
      </c>
      <c r="N36" s="12"/>
      <c r="P36" s="62"/>
    </row>
    <row r="37" spans="1:16" ht="12.75">
      <c r="A37" s="22">
        <f t="shared" si="1"/>
        <v>33</v>
      </c>
      <c r="B37" t="s">
        <v>31</v>
      </c>
      <c r="C37" s="56" t="s">
        <v>32</v>
      </c>
      <c r="D37" s="39">
        <v>197</v>
      </c>
      <c r="E37" s="39">
        <v>18</v>
      </c>
      <c r="F37" s="39">
        <v>3</v>
      </c>
      <c r="G37" s="39">
        <v>1639</v>
      </c>
      <c r="H37" s="10" t="s">
        <v>36</v>
      </c>
      <c r="I37" s="16" t="s">
        <v>848</v>
      </c>
      <c r="J37" s="48" t="s">
        <v>41</v>
      </c>
      <c r="K37" t="s">
        <v>849</v>
      </c>
      <c r="L37" s="12" t="s">
        <v>850</v>
      </c>
      <c r="M37" t="s">
        <v>41</v>
      </c>
      <c r="N37" s="12"/>
      <c r="P37" s="62"/>
    </row>
    <row r="38" spans="1:16" ht="12.75">
      <c r="A38" s="22">
        <f t="shared" si="1"/>
        <v>34</v>
      </c>
      <c r="B38" t="s">
        <v>31</v>
      </c>
      <c r="C38" s="56" t="s">
        <v>32</v>
      </c>
      <c r="D38" s="39">
        <v>196</v>
      </c>
      <c r="E38" s="39">
        <v>14</v>
      </c>
      <c r="F38" s="39">
        <v>3</v>
      </c>
      <c r="G38" s="39">
        <v>1639</v>
      </c>
      <c r="H38" s="10" t="s">
        <v>36</v>
      </c>
      <c r="I38" s="16" t="s">
        <v>338</v>
      </c>
      <c r="J38" s="48" t="s">
        <v>47</v>
      </c>
      <c r="K38" t="s">
        <v>63</v>
      </c>
      <c r="L38" s="12" t="s">
        <v>380</v>
      </c>
      <c r="M38" t="s">
        <v>342</v>
      </c>
      <c r="N38" s="12"/>
      <c r="P38" s="62"/>
    </row>
    <row r="39" spans="1:16" ht="12.75">
      <c r="A39" s="22">
        <f t="shared" si="1"/>
        <v>35</v>
      </c>
      <c r="B39" t="s">
        <v>31</v>
      </c>
      <c r="C39" s="56" t="s">
        <v>32</v>
      </c>
      <c r="D39" s="39">
        <v>196</v>
      </c>
      <c r="E39" s="39">
        <v>7</v>
      </c>
      <c r="F39" s="39">
        <v>3</v>
      </c>
      <c r="G39" s="39">
        <v>1639</v>
      </c>
      <c r="H39" s="10" t="s">
        <v>36</v>
      </c>
      <c r="I39" s="16" t="s">
        <v>851</v>
      </c>
      <c r="J39" s="48" t="s">
        <v>62</v>
      </c>
      <c r="K39" t="s">
        <v>39</v>
      </c>
      <c r="L39" s="12" t="s">
        <v>852</v>
      </c>
      <c r="M39" t="s">
        <v>229</v>
      </c>
      <c r="N39" s="12"/>
      <c r="P39" s="62"/>
    </row>
    <row r="40" spans="1:16" ht="12.75">
      <c r="A40" s="22">
        <f t="shared" si="1"/>
        <v>36</v>
      </c>
      <c r="B40" t="s">
        <v>31</v>
      </c>
      <c r="C40" s="56" t="s">
        <v>32</v>
      </c>
      <c r="D40" s="39">
        <v>196</v>
      </c>
      <c r="E40" s="39">
        <v>4</v>
      </c>
      <c r="F40" s="39">
        <v>3</v>
      </c>
      <c r="G40" s="39">
        <v>1639</v>
      </c>
      <c r="H40" s="10" t="s">
        <v>36</v>
      </c>
      <c r="I40" s="16" t="s">
        <v>763</v>
      </c>
      <c r="J40" s="48" t="s">
        <v>52</v>
      </c>
      <c r="K40" t="s">
        <v>131</v>
      </c>
      <c r="L40" s="12" t="s">
        <v>853</v>
      </c>
      <c r="M40" t="s">
        <v>229</v>
      </c>
      <c r="N40" s="12"/>
      <c r="P40" s="62"/>
    </row>
    <row r="41" spans="1:16" ht="12.75">
      <c r="A41" s="22">
        <f t="shared" si="1"/>
        <v>37</v>
      </c>
      <c r="B41" t="s">
        <v>31</v>
      </c>
      <c r="C41" s="56" t="s">
        <v>32</v>
      </c>
      <c r="D41" s="39">
        <v>196</v>
      </c>
      <c r="E41" s="39">
        <v>25</v>
      </c>
      <c r="F41" s="39">
        <v>2</v>
      </c>
      <c r="G41" s="39">
        <v>1639</v>
      </c>
      <c r="H41" s="10" t="s">
        <v>36</v>
      </c>
      <c r="I41" s="16" t="s">
        <v>217</v>
      </c>
      <c r="J41" s="48" t="s">
        <v>229</v>
      </c>
      <c r="K41" t="s">
        <v>152</v>
      </c>
      <c r="L41" s="12" t="s">
        <v>854</v>
      </c>
      <c r="M41" t="s">
        <v>109</v>
      </c>
      <c r="N41" s="12"/>
      <c r="P41" s="62"/>
    </row>
    <row r="42" spans="1:16" ht="12.75">
      <c r="A42" s="22">
        <f t="shared" si="1"/>
        <v>38</v>
      </c>
      <c r="B42" t="s">
        <v>31</v>
      </c>
      <c r="C42" s="56" t="s">
        <v>32</v>
      </c>
      <c r="D42" s="39">
        <v>196</v>
      </c>
      <c r="E42" s="39">
        <v>4</v>
      </c>
      <c r="F42" s="39">
        <v>2</v>
      </c>
      <c r="G42" s="39">
        <v>1639</v>
      </c>
      <c r="H42" s="10" t="s">
        <v>36</v>
      </c>
      <c r="I42" s="16" t="s">
        <v>305</v>
      </c>
      <c r="J42" s="48" t="s">
        <v>125</v>
      </c>
      <c r="K42" t="s">
        <v>125</v>
      </c>
      <c r="L42" s="12" t="s">
        <v>294</v>
      </c>
      <c r="M42" t="s">
        <v>100</v>
      </c>
      <c r="N42" s="12"/>
      <c r="P42" s="62"/>
    </row>
    <row r="43" spans="1:16" ht="12.75">
      <c r="A43" s="22">
        <f t="shared" si="1"/>
        <v>39</v>
      </c>
      <c r="B43" t="s">
        <v>31</v>
      </c>
      <c r="C43" s="56" t="s">
        <v>32</v>
      </c>
      <c r="D43" s="39">
        <v>196</v>
      </c>
      <c r="E43" s="39">
        <v>27</v>
      </c>
      <c r="F43" s="39">
        <v>1</v>
      </c>
      <c r="G43" s="39">
        <v>1639</v>
      </c>
      <c r="H43" s="10" t="s">
        <v>36</v>
      </c>
      <c r="I43" s="16" t="s">
        <v>174</v>
      </c>
      <c r="J43" s="48" t="s">
        <v>81</v>
      </c>
      <c r="K43" t="s">
        <v>38</v>
      </c>
      <c r="L43" s="12" t="s">
        <v>159</v>
      </c>
      <c r="M43" t="s">
        <v>134</v>
      </c>
      <c r="N43" s="12"/>
      <c r="P43" s="62"/>
    </row>
    <row r="44" spans="1:16" ht="12.75">
      <c r="A44" s="22">
        <f t="shared" si="1"/>
        <v>40</v>
      </c>
      <c r="B44" t="s">
        <v>31</v>
      </c>
      <c r="C44" s="56" t="s">
        <v>32</v>
      </c>
      <c r="D44" s="39">
        <v>196</v>
      </c>
      <c r="E44" s="39">
        <v>24</v>
      </c>
      <c r="F44" s="39">
        <v>1</v>
      </c>
      <c r="G44" s="39">
        <v>1639</v>
      </c>
      <c r="H44" s="10" t="s">
        <v>36</v>
      </c>
      <c r="I44" s="16" t="s">
        <v>760</v>
      </c>
      <c r="J44" s="48" t="s">
        <v>134</v>
      </c>
      <c r="K44" t="s">
        <v>125</v>
      </c>
      <c r="L44" s="12" t="s">
        <v>118</v>
      </c>
      <c r="M44" t="s">
        <v>100</v>
      </c>
      <c r="N44" s="12"/>
      <c r="P44" s="62"/>
    </row>
    <row r="45" spans="1:16" ht="12.75">
      <c r="A45" s="22">
        <f t="shared" si="1"/>
        <v>41</v>
      </c>
      <c r="B45" t="s">
        <v>31</v>
      </c>
      <c r="C45" s="56" t="s">
        <v>32</v>
      </c>
      <c r="D45" s="39">
        <v>196</v>
      </c>
      <c r="E45" s="39">
        <v>8</v>
      </c>
      <c r="F45" s="39">
        <v>1</v>
      </c>
      <c r="G45" s="39">
        <v>1639</v>
      </c>
      <c r="H45" s="10" t="s">
        <v>36</v>
      </c>
      <c r="I45" s="16" t="s">
        <v>330</v>
      </c>
      <c r="J45" s="48" t="s">
        <v>81</v>
      </c>
      <c r="K45" t="s">
        <v>81</v>
      </c>
      <c r="L45" s="12" t="s">
        <v>538</v>
      </c>
      <c r="M45" t="s">
        <v>134</v>
      </c>
      <c r="N45" s="12"/>
      <c r="P45" s="63"/>
    </row>
    <row r="47" spans="1:2" ht="12.75">
      <c r="A47" s="64">
        <v>22</v>
      </c>
      <c r="B47" t="s">
        <v>1032</v>
      </c>
    </row>
    <row r="48" spans="1:2" ht="12.75">
      <c r="A48" s="64">
        <v>8</v>
      </c>
      <c r="B48" t="s">
        <v>1033</v>
      </c>
    </row>
    <row r="49" spans="1:2" ht="12.75">
      <c r="A49" s="64">
        <v>11</v>
      </c>
      <c r="B49" t="s">
        <v>1034</v>
      </c>
    </row>
    <row r="51" ht="12.75">
      <c r="A51" s="21">
        <f>SUM(A47:A50)</f>
        <v>41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31">
      <selection activeCell="A56" sqref="A56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50">A2+1</f>
        <v>1</v>
      </c>
      <c r="B3" t="s">
        <v>31</v>
      </c>
      <c r="C3" s="56" t="s">
        <v>32</v>
      </c>
      <c r="D3" s="39">
        <v>247</v>
      </c>
      <c r="E3" s="39">
        <v>17</v>
      </c>
      <c r="F3" s="39">
        <v>12</v>
      </c>
      <c r="G3" s="39">
        <v>1638</v>
      </c>
      <c r="H3" s="10" t="s">
        <v>236</v>
      </c>
      <c r="I3" s="16" t="s">
        <v>61</v>
      </c>
      <c r="J3" s="48" t="s">
        <v>134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39">
        <v>246</v>
      </c>
      <c r="E4" s="39">
        <v>5</v>
      </c>
      <c r="F4" s="39">
        <v>12</v>
      </c>
      <c r="G4" s="39">
        <v>1638</v>
      </c>
      <c r="H4" s="10" t="s">
        <v>236</v>
      </c>
      <c r="I4" s="16" t="s">
        <v>270</v>
      </c>
      <c r="J4" s="48"/>
      <c r="L4" s="12"/>
      <c r="N4" s="12" t="s">
        <v>156</v>
      </c>
      <c r="O4" t="s">
        <v>125</v>
      </c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39">
        <v>246</v>
      </c>
      <c r="E5" s="39">
        <v>3</v>
      </c>
      <c r="F5" s="39">
        <v>12</v>
      </c>
      <c r="G5" s="39">
        <v>1638</v>
      </c>
      <c r="H5" s="10" t="s">
        <v>236</v>
      </c>
      <c r="I5" s="16" t="s">
        <v>410</v>
      </c>
      <c r="J5" s="48" t="s">
        <v>411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39">
        <v>246</v>
      </c>
      <c r="E6" s="39">
        <v>10</v>
      </c>
      <c r="F6" s="39">
        <v>11</v>
      </c>
      <c r="G6" s="39">
        <v>1638</v>
      </c>
      <c r="H6" s="10" t="s">
        <v>236</v>
      </c>
      <c r="I6" s="16" t="s">
        <v>412</v>
      </c>
      <c r="J6" s="48" t="s">
        <v>152</v>
      </c>
      <c r="L6" s="12"/>
      <c r="N6" s="12"/>
      <c r="P6" s="62" t="s">
        <v>413</v>
      </c>
    </row>
    <row r="7" spans="1:16" ht="12.75">
      <c r="A7" s="22">
        <f t="shared" si="0"/>
        <v>5</v>
      </c>
      <c r="B7" t="s">
        <v>31</v>
      </c>
      <c r="C7" s="56" t="s">
        <v>32</v>
      </c>
      <c r="D7" s="39">
        <v>246</v>
      </c>
      <c r="E7" s="39">
        <v>3</v>
      </c>
      <c r="F7" s="39">
        <v>11</v>
      </c>
      <c r="G7" s="39">
        <v>1638</v>
      </c>
      <c r="H7" s="10" t="s">
        <v>236</v>
      </c>
      <c r="I7" s="16" t="s">
        <v>174</v>
      </c>
      <c r="J7" s="48" t="s">
        <v>81</v>
      </c>
      <c r="L7" s="12"/>
      <c r="N7" s="12"/>
      <c r="P7" s="62" t="s">
        <v>414</v>
      </c>
    </row>
    <row r="8" spans="1:16" ht="12.75">
      <c r="A8" s="22">
        <f t="shared" si="0"/>
        <v>6</v>
      </c>
      <c r="B8" t="s">
        <v>31</v>
      </c>
      <c r="C8" s="56" t="s">
        <v>32</v>
      </c>
      <c r="D8" s="39">
        <v>246</v>
      </c>
      <c r="E8" s="39">
        <v>1</v>
      </c>
      <c r="F8" s="39">
        <v>11</v>
      </c>
      <c r="G8" s="39">
        <v>1638</v>
      </c>
      <c r="H8" s="10" t="s">
        <v>236</v>
      </c>
      <c r="I8" s="16" t="s">
        <v>270</v>
      </c>
      <c r="J8" s="48"/>
      <c r="L8" s="12"/>
      <c r="N8" s="12" t="s">
        <v>415</v>
      </c>
      <c r="O8" t="s">
        <v>416</v>
      </c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39">
        <v>246</v>
      </c>
      <c r="E9" s="39">
        <v>20</v>
      </c>
      <c r="F9" s="39">
        <v>8</v>
      </c>
      <c r="G9" s="39">
        <v>1638</v>
      </c>
      <c r="H9" s="10" t="s">
        <v>236</v>
      </c>
      <c r="I9" s="16" t="s">
        <v>417</v>
      </c>
      <c r="J9" s="48" t="s">
        <v>418</v>
      </c>
      <c r="L9" s="12"/>
      <c r="N9" s="12"/>
      <c r="P9" s="62" t="s">
        <v>419</v>
      </c>
    </row>
    <row r="10" spans="1:16" ht="12.75">
      <c r="A10" s="22">
        <f t="shared" si="0"/>
        <v>8</v>
      </c>
      <c r="B10" t="s">
        <v>31</v>
      </c>
      <c r="C10" s="56" t="s">
        <v>32</v>
      </c>
      <c r="D10" s="39">
        <v>246</v>
      </c>
      <c r="E10" s="39">
        <v>22</v>
      </c>
      <c r="F10" s="39">
        <v>5</v>
      </c>
      <c r="G10" s="39">
        <v>1638</v>
      </c>
      <c r="H10" s="10" t="s">
        <v>236</v>
      </c>
      <c r="I10" s="16" t="s">
        <v>262</v>
      </c>
      <c r="J10" s="48" t="s">
        <v>88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39">
        <v>246</v>
      </c>
      <c r="E11" s="39">
        <v>28</v>
      </c>
      <c r="F11" s="39">
        <v>4</v>
      </c>
      <c r="G11" s="39">
        <v>1638</v>
      </c>
      <c r="H11" s="10" t="s">
        <v>236</v>
      </c>
      <c r="I11" s="16" t="s">
        <v>247</v>
      </c>
      <c r="J11" s="48" t="s">
        <v>416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39">
        <v>246</v>
      </c>
      <c r="E12" s="39">
        <v>1</v>
      </c>
      <c r="F12" s="39">
        <v>4</v>
      </c>
      <c r="G12" s="39">
        <v>1638</v>
      </c>
      <c r="H12" s="10" t="s">
        <v>236</v>
      </c>
      <c r="I12" s="16" t="s">
        <v>290</v>
      </c>
      <c r="J12" s="48" t="s">
        <v>118</v>
      </c>
      <c r="K12" t="s">
        <v>112</v>
      </c>
      <c r="L12" s="12"/>
      <c r="N12" s="12"/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39">
        <v>246</v>
      </c>
      <c r="E13" s="39">
        <v>29</v>
      </c>
      <c r="F13" s="39">
        <v>3</v>
      </c>
      <c r="G13" s="39">
        <v>1638</v>
      </c>
      <c r="H13" s="10" t="s">
        <v>236</v>
      </c>
      <c r="I13" s="16" t="s">
        <v>93</v>
      </c>
      <c r="J13" s="48" t="s">
        <v>125</v>
      </c>
      <c r="L13" s="12"/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39">
        <v>246</v>
      </c>
      <c r="E14" s="39">
        <v>24</v>
      </c>
      <c r="F14" s="39">
        <v>3</v>
      </c>
      <c r="G14" s="39">
        <v>1638</v>
      </c>
      <c r="H14" s="10" t="s">
        <v>236</v>
      </c>
      <c r="I14" s="16" t="s">
        <v>174</v>
      </c>
      <c r="J14" s="48" t="s">
        <v>118</v>
      </c>
      <c r="K14" t="s">
        <v>152</v>
      </c>
      <c r="L14" s="12"/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39">
        <v>246</v>
      </c>
      <c r="E15" s="39">
        <v>24</v>
      </c>
      <c r="F15" s="39">
        <v>3</v>
      </c>
      <c r="G15" s="39">
        <v>1638</v>
      </c>
      <c r="H15" s="10" t="s">
        <v>236</v>
      </c>
      <c r="I15" s="16" t="s">
        <v>247</v>
      </c>
      <c r="J15" s="48" t="s">
        <v>292</v>
      </c>
      <c r="L15" s="12"/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39">
        <v>246</v>
      </c>
      <c r="E16" s="39">
        <v>17</v>
      </c>
      <c r="F16" s="39">
        <v>3</v>
      </c>
      <c r="G16" s="39">
        <v>1638</v>
      </c>
      <c r="H16" s="10" t="s">
        <v>236</v>
      </c>
      <c r="I16" s="16" t="s">
        <v>108</v>
      </c>
      <c r="J16" s="48" t="s">
        <v>81</v>
      </c>
      <c r="L16" s="12"/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39">
        <v>246</v>
      </c>
      <c r="E17" s="39">
        <v>17</v>
      </c>
      <c r="F17" s="39">
        <v>2</v>
      </c>
      <c r="G17" s="39">
        <v>1638</v>
      </c>
      <c r="H17" s="10" t="s">
        <v>236</v>
      </c>
      <c r="I17" s="16" t="s">
        <v>163</v>
      </c>
      <c r="J17" s="48" t="s">
        <v>125</v>
      </c>
      <c r="L17" s="12"/>
      <c r="N17" s="12"/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39">
        <v>231</v>
      </c>
      <c r="E18" s="39">
        <v>10</v>
      </c>
      <c r="F18" s="39">
        <v>7</v>
      </c>
      <c r="G18" s="39">
        <v>1638</v>
      </c>
      <c r="H18" s="10" t="s">
        <v>489</v>
      </c>
      <c r="I18" s="16" t="s">
        <v>93</v>
      </c>
      <c r="J18" s="48" t="s">
        <v>85</v>
      </c>
      <c r="L18" s="12"/>
      <c r="N18" s="12" t="s">
        <v>498</v>
      </c>
      <c r="O18" t="s">
        <v>111</v>
      </c>
      <c r="P18" s="62" t="s">
        <v>586</v>
      </c>
    </row>
    <row r="19" spans="1:16" ht="12.75">
      <c r="A19" s="22">
        <f t="shared" si="0"/>
        <v>17</v>
      </c>
      <c r="B19" t="s">
        <v>31</v>
      </c>
      <c r="C19" s="56" t="s">
        <v>32</v>
      </c>
      <c r="D19" s="39">
        <v>231</v>
      </c>
      <c r="E19" s="39">
        <v>8</v>
      </c>
      <c r="F19" s="39">
        <v>2</v>
      </c>
      <c r="G19" s="39">
        <v>1638</v>
      </c>
      <c r="H19" s="10" t="s">
        <v>489</v>
      </c>
      <c r="I19" s="16" t="s">
        <v>379</v>
      </c>
      <c r="J19" s="48" t="s">
        <v>57</v>
      </c>
      <c r="L19" s="12"/>
      <c r="N19" s="12" t="s">
        <v>587</v>
      </c>
      <c r="O19" t="s">
        <v>141</v>
      </c>
      <c r="P19" s="62" t="s">
        <v>556</v>
      </c>
    </row>
    <row r="20" spans="1:16" ht="12.75">
      <c r="A20" s="22">
        <f t="shared" si="0"/>
        <v>18</v>
      </c>
      <c r="B20" t="s">
        <v>31</v>
      </c>
      <c r="C20" s="56" t="s">
        <v>32</v>
      </c>
      <c r="D20" s="39">
        <v>195</v>
      </c>
      <c r="E20" s="39">
        <v>17</v>
      </c>
      <c r="F20" s="39">
        <v>12</v>
      </c>
      <c r="G20" s="39">
        <v>1638</v>
      </c>
      <c r="H20" s="10" t="s">
        <v>36</v>
      </c>
      <c r="I20" s="16" t="s">
        <v>294</v>
      </c>
      <c r="J20" s="48" t="s">
        <v>52</v>
      </c>
      <c r="K20" t="s">
        <v>63</v>
      </c>
      <c r="L20" s="12" t="s">
        <v>49</v>
      </c>
      <c r="M20" t="s">
        <v>52</v>
      </c>
      <c r="N20" s="12"/>
      <c r="P20" s="63"/>
    </row>
    <row r="21" spans="1:16" ht="12.75">
      <c r="A21" s="22">
        <f t="shared" si="0"/>
        <v>19</v>
      </c>
      <c r="B21" t="s">
        <v>31</v>
      </c>
      <c r="C21" s="56" t="s">
        <v>32</v>
      </c>
      <c r="D21" s="39">
        <v>195</v>
      </c>
      <c r="E21" s="39">
        <v>17</v>
      </c>
      <c r="F21" s="39">
        <v>11</v>
      </c>
      <c r="G21" s="39">
        <v>1638</v>
      </c>
      <c r="H21" s="10" t="s">
        <v>36</v>
      </c>
      <c r="I21" s="16" t="s">
        <v>156</v>
      </c>
      <c r="J21" s="48" t="s">
        <v>38</v>
      </c>
      <c r="K21" t="s">
        <v>38</v>
      </c>
      <c r="L21" s="12" t="s">
        <v>349</v>
      </c>
      <c r="M21" t="s">
        <v>47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195</v>
      </c>
      <c r="E22" s="39">
        <v>7</v>
      </c>
      <c r="F22" s="39">
        <v>11</v>
      </c>
      <c r="G22" s="39">
        <v>1638</v>
      </c>
      <c r="H22" s="10" t="s">
        <v>36</v>
      </c>
      <c r="I22" s="16" t="s">
        <v>310</v>
      </c>
      <c r="J22" s="48" t="s">
        <v>81</v>
      </c>
      <c r="K22" t="s">
        <v>38</v>
      </c>
      <c r="L22" s="12" t="s">
        <v>616</v>
      </c>
      <c r="M22" t="s">
        <v>230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195</v>
      </c>
      <c r="E23" s="39">
        <v>13</v>
      </c>
      <c r="F23" s="39">
        <v>10</v>
      </c>
      <c r="G23" s="39">
        <v>1638</v>
      </c>
      <c r="H23" s="10" t="s">
        <v>36</v>
      </c>
      <c r="I23" s="16" t="s">
        <v>136</v>
      </c>
      <c r="J23" s="48" t="s">
        <v>44</v>
      </c>
      <c r="K23" t="s">
        <v>125</v>
      </c>
      <c r="L23" s="12" t="s">
        <v>349</v>
      </c>
      <c r="M23" t="s">
        <v>44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195</v>
      </c>
      <c r="E24" s="39">
        <v>6</v>
      </c>
      <c r="F24" s="39">
        <v>10</v>
      </c>
      <c r="G24" s="39">
        <v>1638</v>
      </c>
      <c r="H24" s="10" t="s">
        <v>36</v>
      </c>
      <c r="I24" s="16" t="s">
        <v>856</v>
      </c>
      <c r="J24" s="48" t="s">
        <v>229</v>
      </c>
      <c r="K24" t="s">
        <v>125</v>
      </c>
      <c r="L24" s="12" t="s">
        <v>857</v>
      </c>
      <c r="M24" t="s">
        <v>47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195</v>
      </c>
      <c r="E25" s="39">
        <v>3</v>
      </c>
      <c r="F25" s="39">
        <v>10</v>
      </c>
      <c r="G25" s="39">
        <v>1638</v>
      </c>
      <c r="H25" s="10" t="s">
        <v>36</v>
      </c>
      <c r="I25" s="16" t="s">
        <v>73</v>
      </c>
      <c r="J25" s="48" t="s">
        <v>62</v>
      </c>
      <c r="K25" t="s">
        <v>125</v>
      </c>
      <c r="L25" s="12" t="s">
        <v>858</v>
      </c>
      <c r="M25" t="s">
        <v>52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195</v>
      </c>
      <c r="E26" s="39">
        <v>23</v>
      </c>
      <c r="F26" s="39">
        <v>9</v>
      </c>
      <c r="G26" s="39">
        <v>1638</v>
      </c>
      <c r="H26" s="10" t="s">
        <v>36</v>
      </c>
      <c r="I26" s="16" t="s">
        <v>168</v>
      </c>
      <c r="J26" s="48" t="s">
        <v>554</v>
      </c>
      <c r="K26" t="s">
        <v>81</v>
      </c>
      <c r="L26" s="12" t="s">
        <v>520</v>
      </c>
      <c r="M26" t="s">
        <v>315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195</v>
      </c>
      <c r="E27" s="39">
        <v>8</v>
      </c>
      <c r="F27" s="39">
        <v>9</v>
      </c>
      <c r="G27" s="39">
        <v>1638</v>
      </c>
      <c r="H27" s="10" t="s">
        <v>36</v>
      </c>
      <c r="I27" s="16" t="s">
        <v>67</v>
      </c>
      <c r="J27" s="48" t="s">
        <v>268</v>
      </c>
      <c r="K27" t="s">
        <v>68</v>
      </c>
      <c r="L27" s="12" t="s">
        <v>118</v>
      </c>
      <c r="M27" t="s">
        <v>141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194</v>
      </c>
      <c r="E28" s="39">
        <v>31</v>
      </c>
      <c r="F28" s="39">
        <v>8</v>
      </c>
      <c r="G28" s="39">
        <v>1638</v>
      </c>
      <c r="H28" s="10" t="s">
        <v>36</v>
      </c>
      <c r="I28" s="16" t="s">
        <v>859</v>
      </c>
      <c r="J28" s="48" t="s">
        <v>185</v>
      </c>
      <c r="K28" t="s">
        <v>63</v>
      </c>
      <c r="L28" s="12" t="s">
        <v>860</v>
      </c>
      <c r="M28" t="s">
        <v>229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39">
        <v>194</v>
      </c>
      <c r="E29" s="39">
        <v>20</v>
      </c>
      <c r="F29" s="39">
        <v>8</v>
      </c>
      <c r="G29" s="39">
        <v>1638</v>
      </c>
      <c r="H29" s="10" t="s">
        <v>36</v>
      </c>
      <c r="I29" s="16" t="s">
        <v>379</v>
      </c>
      <c r="J29" s="48" t="s">
        <v>181</v>
      </c>
      <c r="K29" t="s">
        <v>131</v>
      </c>
      <c r="L29" s="12" t="s">
        <v>49</v>
      </c>
      <c r="M29" t="s">
        <v>181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39">
        <v>194</v>
      </c>
      <c r="E30" s="39">
        <v>21</v>
      </c>
      <c r="F30" s="39">
        <v>7</v>
      </c>
      <c r="G30" s="39">
        <v>1638</v>
      </c>
      <c r="H30" s="10" t="s">
        <v>36</v>
      </c>
      <c r="I30" s="16" t="s">
        <v>286</v>
      </c>
      <c r="J30" s="48" t="s">
        <v>62</v>
      </c>
      <c r="K30" t="s">
        <v>62</v>
      </c>
      <c r="L30" s="12" t="s">
        <v>80</v>
      </c>
      <c r="M30" t="s">
        <v>52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39">
        <v>194</v>
      </c>
      <c r="E31" s="39">
        <v>14</v>
      </c>
      <c r="F31" s="39">
        <v>7</v>
      </c>
      <c r="G31" s="39">
        <v>1638</v>
      </c>
      <c r="H31" s="10" t="s">
        <v>36</v>
      </c>
      <c r="I31" s="16" t="s">
        <v>49</v>
      </c>
      <c r="J31" s="48" t="s">
        <v>45</v>
      </c>
      <c r="K31" t="s">
        <v>112</v>
      </c>
      <c r="L31" s="12" t="s">
        <v>861</v>
      </c>
      <c r="M31" t="s">
        <v>118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39">
        <v>194</v>
      </c>
      <c r="E32" s="39">
        <v>4</v>
      </c>
      <c r="F32" s="39">
        <v>7</v>
      </c>
      <c r="G32" s="39">
        <v>1638</v>
      </c>
      <c r="H32" s="10" t="s">
        <v>36</v>
      </c>
      <c r="I32" s="16" t="s">
        <v>190</v>
      </c>
      <c r="J32" s="48" t="s">
        <v>100</v>
      </c>
      <c r="K32" t="s">
        <v>260</v>
      </c>
      <c r="L32" s="12" t="s">
        <v>145</v>
      </c>
      <c r="M32" t="s">
        <v>283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39">
        <v>194</v>
      </c>
      <c r="E33" s="39">
        <v>14</v>
      </c>
      <c r="F33" s="39">
        <v>6</v>
      </c>
      <c r="G33" s="39">
        <v>1638</v>
      </c>
      <c r="H33" s="10" t="s">
        <v>36</v>
      </c>
      <c r="I33" s="16" t="s">
        <v>862</v>
      </c>
      <c r="J33" s="48" t="s">
        <v>731</v>
      </c>
      <c r="K33" t="s">
        <v>45</v>
      </c>
      <c r="L33" s="12" t="s">
        <v>388</v>
      </c>
      <c r="M33" t="s">
        <v>863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39">
        <v>194</v>
      </c>
      <c r="E34" s="39">
        <v>29</v>
      </c>
      <c r="F34" s="39">
        <v>5</v>
      </c>
      <c r="G34" s="39">
        <v>1638</v>
      </c>
      <c r="H34" s="10" t="s">
        <v>36</v>
      </c>
      <c r="I34" s="16" t="s">
        <v>294</v>
      </c>
      <c r="J34" s="48" t="s">
        <v>62</v>
      </c>
      <c r="K34" t="s">
        <v>376</v>
      </c>
      <c r="L34" s="12" t="s">
        <v>108</v>
      </c>
      <c r="M34" t="s">
        <v>52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864</v>
      </c>
      <c r="E35" s="19" t="s">
        <v>42</v>
      </c>
      <c r="F35" s="19" t="s">
        <v>48</v>
      </c>
      <c r="G35" s="39">
        <v>1638</v>
      </c>
      <c r="H35" s="10" t="s">
        <v>36</v>
      </c>
      <c r="I35" s="16" t="s">
        <v>446</v>
      </c>
      <c r="J35" s="48" t="s">
        <v>425</v>
      </c>
      <c r="K35" t="s">
        <v>81</v>
      </c>
      <c r="L35" s="12" t="s">
        <v>865</v>
      </c>
      <c r="M35" t="s">
        <v>109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866</v>
      </c>
      <c r="E36" s="19" t="s">
        <v>165</v>
      </c>
      <c r="F36" s="19" t="s">
        <v>124</v>
      </c>
      <c r="G36" s="39">
        <v>1638</v>
      </c>
      <c r="H36" s="10" t="s">
        <v>36</v>
      </c>
      <c r="I36" s="16" t="s">
        <v>379</v>
      </c>
      <c r="J36" s="48" t="s">
        <v>229</v>
      </c>
      <c r="K36" t="s">
        <v>88</v>
      </c>
      <c r="L36" s="12" t="s">
        <v>174</v>
      </c>
      <c r="M36" t="s">
        <v>78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866</v>
      </c>
      <c r="E37" s="19" t="s">
        <v>129</v>
      </c>
      <c r="F37" s="19" t="s">
        <v>124</v>
      </c>
      <c r="G37" s="39">
        <v>1638</v>
      </c>
      <c r="H37" s="10" t="s">
        <v>36</v>
      </c>
      <c r="I37" s="16" t="s">
        <v>209</v>
      </c>
      <c r="J37" s="48" t="s">
        <v>125</v>
      </c>
      <c r="K37" t="s">
        <v>125</v>
      </c>
      <c r="L37" s="12" t="s">
        <v>379</v>
      </c>
      <c r="M37" t="s">
        <v>118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19" t="s">
        <v>866</v>
      </c>
      <c r="E38" s="19" t="s">
        <v>171</v>
      </c>
      <c r="F38" s="19" t="s">
        <v>124</v>
      </c>
      <c r="G38" s="39">
        <v>1638</v>
      </c>
      <c r="H38" s="10" t="s">
        <v>36</v>
      </c>
      <c r="I38" s="16" t="s">
        <v>332</v>
      </c>
      <c r="J38" s="48" t="s">
        <v>39</v>
      </c>
      <c r="K38" t="s">
        <v>39</v>
      </c>
      <c r="L38" s="12" t="s">
        <v>867</v>
      </c>
      <c r="M38" t="s">
        <v>78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19" t="s">
        <v>866</v>
      </c>
      <c r="E39" s="19" t="s">
        <v>54</v>
      </c>
      <c r="F39" s="19" t="s">
        <v>124</v>
      </c>
      <c r="G39" s="39">
        <v>1638</v>
      </c>
      <c r="H39" s="10" t="s">
        <v>36</v>
      </c>
      <c r="I39" s="16" t="s">
        <v>115</v>
      </c>
      <c r="J39" s="48" t="s">
        <v>131</v>
      </c>
      <c r="K39" t="s">
        <v>38</v>
      </c>
      <c r="L39" s="12" t="s">
        <v>116</v>
      </c>
      <c r="M39" t="s">
        <v>100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19" t="s">
        <v>866</v>
      </c>
      <c r="E40" s="19" t="s">
        <v>34</v>
      </c>
      <c r="F40" s="19" t="s">
        <v>35</v>
      </c>
      <c r="G40" s="39">
        <v>1638</v>
      </c>
      <c r="H40" s="10" t="s">
        <v>36</v>
      </c>
      <c r="I40" s="16" t="s">
        <v>338</v>
      </c>
      <c r="J40" s="48" t="s">
        <v>657</v>
      </c>
      <c r="K40" t="s">
        <v>38</v>
      </c>
      <c r="L40" s="12" t="s">
        <v>121</v>
      </c>
      <c r="M40" t="s">
        <v>47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19" t="s">
        <v>866</v>
      </c>
      <c r="E41" s="19" t="s">
        <v>124</v>
      </c>
      <c r="F41" s="19" t="s">
        <v>35</v>
      </c>
      <c r="G41" s="39">
        <v>1638</v>
      </c>
      <c r="H41" s="10" t="s">
        <v>36</v>
      </c>
      <c r="I41" s="16" t="s">
        <v>116</v>
      </c>
      <c r="J41" s="48" t="s">
        <v>373</v>
      </c>
      <c r="K41" t="s">
        <v>125</v>
      </c>
      <c r="L41" s="12" t="s">
        <v>144</v>
      </c>
      <c r="M41" t="s">
        <v>109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19" t="s">
        <v>866</v>
      </c>
      <c r="E42" s="19" t="s">
        <v>255</v>
      </c>
      <c r="F42" s="19" t="s">
        <v>54</v>
      </c>
      <c r="G42" s="39">
        <v>1638</v>
      </c>
      <c r="H42" s="10" t="s">
        <v>36</v>
      </c>
      <c r="I42" s="16" t="s">
        <v>869</v>
      </c>
      <c r="J42" s="48" t="s">
        <v>83</v>
      </c>
      <c r="K42" t="s">
        <v>38</v>
      </c>
      <c r="L42" s="12" t="s">
        <v>118</v>
      </c>
      <c r="M42" t="s">
        <v>309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19" t="s">
        <v>866</v>
      </c>
      <c r="E43" s="19" t="s">
        <v>114</v>
      </c>
      <c r="F43" s="19" t="s">
        <v>54</v>
      </c>
      <c r="G43" s="39">
        <v>1638</v>
      </c>
      <c r="H43" s="10" t="s">
        <v>36</v>
      </c>
      <c r="I43" s="16" t="s">
        <v>528</v>
      </c>
      <c r="J43" s="48" t="s">
        <v>62</v>
      </c>
      <c r="K43" t="s">
        <v>62</v>
      </c>
      <c r="L43" s="12" t="s">
        <v>217</v>
      </c>
      <c r="M43" t="s">
        <v>109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19" t="s">
        <v>871</v>
      </c>
      <c r="E44" s="19" t="s">
        <v>35</v>
      </c>
      <c r="F44" s="19" t="s">
        <v>54</v>
      </c>
      <c r="G44" s="39">
        <v>1638</v>
      </c>
      <c r="H44" s="10" t="s">
        <v>36</v>
      </c>
      <c r="I44" s="16" t="s">
        <v>870</v>
      </c>
      <c r="J44" s="48" t="s">
        <v>52</v>
      </c>
      <c r="K44" t="s">
        <v>38</v>
      </c>
      <c r="L44" s="12" t="s">
        <v>118</v>
      </c>
      <c r="M44" t="s">
        <v>552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19" t="s">
        <v>871</v>
      </c>
      <c r="E45" s="19" t="s">
        <v>75</v>
      </c>
      <c r="F45" s="19" t="s">
        <v>54</v>
      </c>
      <c r="G45" s="39">
        <v>1638</v>
      </c>
      <c r="H45" s="10" t="s">
        <v>36</v>
      </c>
      <c r="I45" s="16" t="s">
        <v>183</v>
      </c>
      <c r="J45" s="48" t="s">
        <v>109</v>
      </c>
      <c r="K45" t="s">
        <v>38</v>
      </c>
      <c r="L45" s="12" t="s">
        <v>264</v>
      </c>
      <c r="M45" t="s">
        <v>283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19" t="s">
        <v>871</v>
      </c>
      <c r="E46" s="19" t="s">
        <v>120</v>
      </c>
      <c r="F46" s="19" t="s">
        <v>54</v>
      </c>
      <c r="G46" s="39">
        <v>1638</v>
      </c>
      <c r="H46" s="10" t="s">
        <v>36</v>
      </c>
      <c r="I46" s="16" t="s">
        <v>150</v>
      </c>
      <c r="J46" s="48" t="s">
        <v>59</v>
      </c>
      <c r="K46" t="s">
        <v>416</v>
      </c>
      <c r="L46" s="12" t="s">
        <v>454</v>
      </c>
      <c r="M46" t="s">
        <v>52</v>
      </c>
      <c r="N46" s="12"/>
      <c r="P46" s="62" t="s">
        <v>872</v>
      </c>
    </row>
    <row r="47" spans="1:16" ht="12.75">
      <c r="A47" s="22">
        <f t="shared" si="0"/>
        <v>45</v>
      </c>
      <c r="B47" t="s">
        <v>31</v>
      </c>
      <c r="C47" s="56" t="s">
        <v>32</v>
      </c>
      <c r="D47" s="19" t="s">
        <v>871</v>
      </c>
      <c r="E47" s="19" t="s">
        <v>35</v>
      </c>
      <c r="F47" s="19" t="s">
        <v>54</v>
      </c>
      <c r="G47" s="39">
        <v>1638</v>
      </c>
      <c r="H47" s="10" t="s">
        <v>36</v>
      </c>
      <c r="I47" s="16" t="s">
        <v>174</v>
      </c>
      <c r="J47" s="48" t="s">
        <v>303</v>
      </c>
      <c r="K47" t="s">
        <v>63</v>
      </c>
      <c r="L47" s="12" t="s">
        <v>145</v>
      </c>
      <c r="M47" t="s">
        <v>59</v>
      </c>
      <c r="N47" s="12"/>
      <c r="P47" s="62"/>
    </row>
    <row r="48" spans="1:16" ht="12.75">
      <c r="A48" s="22">
        <f t="shared" si="0"/>
        <v>46</v>
      </c>
      <c r="B48" t="s">
        <v>31</v>
      </c>
      <c r="C48" s="56" t="s">
        <v>32</v>
      </c>
      <c r="D48" s="19" t="s">
        <v>871</v>
      </c>
      <c r="E48" s="19" t="s">
        <v>129</v>
      </c>
      <c r="F48" s="19" t="s">
        <v>72</v>
      </c>
      <c r="G48" s="39">
        <v>1638</v>
      </c>
      <c r="H48" s="10" t="s">
        <v>36</v>
      </c>
      <c r="I48" s="16" t="s">
        <v>207</v>
      </c>
      <c r="J48" s="48" t="s">
        <v>52</v>
      </c>
      <c r="K48" t="s">
        <v>125</v>
      </c>
      <c r="L48" s="12" t="s">
        <v>163</v>
      </c>
      <c r="M48" t="s">
        <v>141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19" t="s">
        <v>871</v>
      </c>
      <c r="E49" s="19" t="s">
        <v>34</v>
      </c>
      <c r="F49" s="19" t="s">
        <v>72</v>
      </c>
      <c r="G49" s="39">
        <v>1638</v>
      </c>
      <c r="H49" s="10" t="s">
        <v>36</v>
      </c>
      <c r="I49" s="16" t="s">
        <v>305</v>
      </c>
      <c r="J49" s="48" t="s">
        <v>62</v>
      </c>
      <c r="K49" t="s">
        <v>39</v>
      </c>
      <c r="L49" s="12" t="s">
        <v>294</v>
      </c>
      <c r="M49" t="s">
        <v>100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19" t="s">
        <v>871</v>
      </c>
      <c r="E50" s="19" t="s">
        <v>75</v>
      </c>
      <c r="F50" s="19" t="s">
        <v>72</v>
      </c>
      <c r="G50" s="39">
        <v>1638</v>
      </c>
      <c r="H50" s="10" t="s">
        <v>36</v>
      </c>
      <c r="I50" s="16" t="s">
        <v>770</v>
      </c>
      <c r="J50" s="48" t="s">
        <v>157</v>
      </c>
      <c r="K50" t="s">
        <v>88</v>
      </c>
      <c r="L50" s="12" t="s">
        <v>232</v>
      </c>
      <c r="M50" t="s">
        <v>157</v>
      </c>
      <c r="N50" s="12"/>
      <c r="P50" s="62"/>
    </row>
    <row r="52" spans="1:2" ht="12.75">
      <c r="A52" s="64">
        <v>29</v>
      </c>
      <c r="B52" t="s">
        <v>1032</v>
      </c>
    </row>
    <row r="53" spans="1:2" ht="12.75">
      <c r="A53" s="64">
        <v>2</v>
      </c>
      <c r="B53" t="s">
        <v>1033</v>
      </c>
    </row>
    <row r="54" spans="1:2" ht="12.75">
      <c r="A54" s="64">
        <v>17</v>
      </c>
      <c r="B54" t="s">
        <v>1034</v>
      </c>
    </row>
    <row r="56" ht="12.75">
      <c r="A56" s="21">
        <f>SUM(A52:A55)</f>
        <v>48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6">
      <selection activeCell="A43" sqref="A43:A45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41">A2+1</f>
        <v>1</v>
      </c>
      <c r="B3" t="s">
        <v>31</v>
      </c>
      <c r="C3" s="56" t="s">
        <v>32</v>
      </c>
      <c r="D3" s="39">
        <v>246</v>
      </c>
      <c r="E3" s="39">
        <v>13</v>
      </c>
      <c r="F3" s="39">
        <v>11</v>
      </c>
      <c r="G3" s="39">
        <v>1637</v>
      </c>
      <c r="H3" s="10" t="s">
        <v>236</v>
      </c>
      <c r="I3" s="16" t="s">
        <v>420</v>
      </c>
      <c r="J3" s="48" t="s">
        <v>421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39">
        <v>246</v>
      </c>
      <c r="E4" s="39">
        <v>4</v>
      </c>
      <c r="F4" s="39">
        <v>9</v>
      </c>
      <c r="G4" s="39">
        <v>1637</v>
      </c>
      <c r="H4" s="10" t="s">
        <v>236</v>
      </c>
      <c r="I4" s="16" t="s">
        <v>422</v>
      </c>
      <c r="J4" s="48" t="s">
        <v>423</v>
      </c>
      <c r="K4" t="s">
        <v>62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39">
        <v>246</v>
      </c>
      <c r="E5" s="39">
        <v>12</v>
      </c>
      <c r="F5" s="39">
        <v>8</v>
      </c>
      <c r="G5" s="39">
        <v>1637</v>
      </c>
      <c r="H5" s="10" t="s">
        <v>236</v>
      </c>
      <c r="I5" s="16" t="s">
        <v>116</v>
      </c>
      <c r="J5" s="48" t="s">
        <v>134</v>
      </c>
      <c r="L5" s="12"/>
      <c r="N5" s="12" t="s">
        <v>128</v>
      </c>
      <c r="O5" t="s">
        <v>63</v>
      </c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39">
        <v>246</v>
      </c>
      <c r="E6" s="39">
        <v>1</v>
      </c>
      <c r="F6" s="39">
        <v>8</v>
      </c>
      <c r="G6" s="39">
        <v>1637</v>
      </c>
      <c r="H6" s="10" t="s">
        <v>236</v>
      </c>
      <c r="I6" s="16" t="s">
        <v>360</v>
      </c>
      <c r="J6" s="48" t="s">
        <v>47</v>
      </c>
      <c r="L6" s="12" t="s">
        <v>360</v>
      </c>
      <c r="M6" t="s">
        <v>258</v>
      </c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39">
        <v>245</v>
      </c>
      <c r="E7" s="39">
        <v>6</v>
      </c>
      <c r="F7" s="39">
        <v>8</v>
      </c>
      <c r="G7" s="39">
        <v>1637</v>
      </c>
      <c r="H7" s="10" t="s">
        <v>236</v>
      </c>
      <c r="I7" s="16" t="s">
        <v>424</v>
      </c>
      <c r="J7" s="48" t="s">
        <v>52</v>
      </c>
      <c r="K7" t="s">
        <v>39</v>
      </c>
      <c r="L7" s="12" t="s">
        <v>426</v>
      </c>
      <c r="M7" t="s">
        <v>425</v>
      </c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39">
        <v>245</v>
      </c>
      <c r="E8" s="39">
        <v>24</v>
      </c>
      <c r="F8" s="39">
        <v>4</v>
      </c>
      <c r="G8" s="39">
        <v>1637</v>
      </c>
      <c r="H8" s="10" t="s">
        <v>236</v>
      </c>
      <c r="I8" s="16" t="s">
        <v>116</v>
      </c>
      <c r="J8" s="48" t="s">
        <v>321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39">
        <v>245</v>
      </c>
      <c r="E9" s="39">
        <v>5</v>
      </c>
      <c r="F9" s="39">
        <v>4</v>
      </c>
      <c r="G9" s="39">
        <v>1637</v>
      </c>
      <c r="H9" s="10" t="s">
        <v>236</v>
      </c>
      <c r="I9" s="16" t="s">
        <v>427</v>
      </c>
      <c r="J9" s="48" t="s">
        <v>56</v>
      </c>
      <c r="L9" s="12"/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39">
        <v>245</v>
      </c>
      <c r="E10" s="39">
        <v>27</v>
      </c>
      <c r="F10" s="39">
        <v>3</v>
      </c>
      <c r="G10" s="39">
        <v>1637</v>
      </c>
      <c r="H10" s="10" t="s">
        <v>236</v>
      </c>
      <c r="I10" s="16" t="s">
        <v>428</v>
      </c>
      <c r="J10" s="48" t="s">
        <v>204</v>
      </c>
      <c r="L10" s="12"/>
      <c r="N10" s="12" t="s">
        <v>375</v>
      </c>
      <c r="O10" t="s">
        <v>292</v>
      </c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39">
        <v>245</v>
      </c>
      <c r="E11" s="39">
        <v>25</v>
      </c>
      <c r="F11" s="39">
        <v>1</v>
      </c>
      <c r="G11" s="39">
        <v>1637</v>
      </c>
      <c r="H11" s="10" t="s">
        <v>236</v>
      </c>
      <c r="I11" s="16" t="s">
        <v>429</v>
      </c>
      <c r="J11" s="48" t="s">
        <v>430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39">
        <v>230</v>
      </c>
      <c r="E12" s="39">
        <v>15</v>
      </c>
      <c r="F12" s="39">
        <v>6</v>
      </c>
      <c r="G12" s="39">
        <v>1637</v>
      </c>
      <c r="H12" s="10" t="s">
        <v>489</v>
      </c>
      <c r="I12" s="16" t="s">
        <v>49</v>
      </c>
      <c r="J12" s="48" t="s">
        <v>38</v>
      </c>
      <c r="L12" s="12"/>
      <c r="N12" s="12" t="s">
        <v>588</v>
      </c>
      <c r="P12" s="62" t="s">
        <v>589</v>
      </c>
    </row>
    <row r="13" spans="1:16" ht="12.75">
      <c r="A13" s="22">
        <f t="shared" si="0"/>
        <v>11</v>
      </c>
      <c r="B13" t="s">
        <v>31</v>
      </c>
      <c r="C13" s="56" t="s">
        <v>32</v>
      </c>
      <c r="D13" s="39">
        <v>230</v>
      </c>
      <c r="E13" s="39">
        <v>8</v>
      </c>
      <c r="F13" s="39">
        <v>6</v>
      </c>
      <c r="G13" s="39">
        <v>1637</v>
      </c>
      <c r="H13" s="10" t="s">
        <v>489</v>
      </c>
      <c r="I13" s="16" t="s">
        <v>590</v>
      </c>
      <c r="J13" s="48" t="s">
        <v>38</v>
      </c>
      <c r="K13" t="s">
        <v>62</v>
      </c>
      <c r="L13" s="12"/>
      <c r="N13" s="12" t="s">
        <v>128</v>
      </c>
      <c r="O13" t="s">
        <v>52</v>
      </c>
      <c r="P13" s="62" t="s">
        <v>591</v>
      </c>
    </row>
    <row r="14" spans="1:16" ht="12.75">
      <c r="A14" s="22">
        <f t="shared" si="0"/>
        <v>12</v>
      </c>
      <c r="B14" t="s">
        <v>31</v>
      </c>
      <c r="C14" s="56" t="s">
        <v>32</v>
      </c>
      <c r="D14" s="39">
        <v>230</v>
      </c>
      <c r="E14" s="39">
        <v>4</v>
      </c>
      <c r="F14" s="39">
        <v>5</v>
      </c>
      <c r="G14" s="39">
        <v>1637</v>
      </c>
      <c r="H14" s="10" t="s">
        <v>489</v>
      </c>
      <c r="I14" s="16" t="s">
        <v>592</v>
      </c>
      <c r="J14" s="48" t="s">
        <v>45</v>
      </c>
      <c r="L14" s="12"/>
      <c r="N14" s="12" t="s">
        <v>593</v>
      </c>
      <c r="O14" t="s">
        <v>100</v>
      </c>
      <c r="P14" s="62" t="s">
        <v>579</v>
      </c>
    </row>
    <row r="15" spans="1:16" ht="12.75">
      <c r="A15" s="22">
        <f t="shared" si="0"/>
        <v>13</v>
      </c>
      <c r="B15" t="s">
        <v>31</v>
      </c>
      <c r="C15" s="56" t="s">
        <v>32</v>
      </c>
      <c r="D15" s="39">
        <v>230</v>
      </c>
      <c r="E15" s="39">
        <v>19</v>
      </c>
      <c r="F15" s="39">
        <v>2</v>
      </c>
      <c r="G15" s="39">
        <v>1637</v>
      </c>
      <c r="H15" s="10" t="s">
        <v>489</v>
      </c>
      <c r="I15" s="16" t="s">
        <v>118</v>
      </c>
      <c r="J15" s="48" t="s">
        <v>88</v>
      </c>
      <c r="L15" s="12"/>
      <c r="N15" s="12" t="s">
        <v>118</v>
      </c>
      <c r="O15" t="s">
        <v>111</v>
      </c>
      <c r="P15" s="62" t="s">
        <v>564</v>
      </c>
    </row>
    <row r="16" spans="1:16" ht="12.75">
      <c r="A16" s="22">
        <f t="shared" si="0"/>
        <v>14</v>
      </c>
      <c r="B16" t="s">
        <v>31</v>
      </c>
      <c r="C16" s="56" t="s">
        <v>32</v>
      </c>
      <c r="D16" s="39">
        <v>230</v>
      </c>
      <c r="E16" s="39">
        <v>16</v>
      </c>
      <c r="F16" s="39">
        <v>2</v>
      </c>
      <c r="G16" s="39">
        <v>1637</v>
      </c>
      <c r="H16" s="10" t="s">
        <v>489</v>
      </c>
      <c r="I16" s="16" t="s">
        <v>594</v>
      </c>
      <c r="J16" s="48" t="s">
        <v>125</v>
      </c>
      <c r="L16" s="12"/>
      <c r="N16" s="12" t="s">
        <v>595</v>
      </c>
      <c r="O16" t="s">
        <v>47</v>
      </c>
      <c r="P16" s="62" t="s">
        <v>596</v>
      </c>
    </row>
    <row r="17" spans="1:16" ht="12.75">
      <c r="A17" s="22">
        <f t="shared" si="0"/>
        <v>15</v>
      </c>
      <c r="B17" t="s">
        <v>31</v>
      </c>
      <c r="C17" s="56" t="s">
        <v>32</v>
      </c>
      <c r="D17" s="39">
        <v>230</v>
      </c>
      <c r="E17" s="39">
        <v>12</v>
      </c>
      <c r="F17" s="39">
        <v>1</v>
      </c>
      <c r="G17" s="39">
        <v>1637</v>
      </c>
      <c r="H17" s="10" t="s">
        <v>489</v>
      </c>
      <c r="I17" s="16" t="s">
        <v>597</v>
      </c>
      <c r="J17" s="48" t="s">
        <v>45</v>
      </c>
      <c r="K17" t="s">
        <v>45</v>
      </c>
      <c r="L17" s="12"/>
      <c r="N17" s="12" t="s">
        <v>598</v>
      </c>
      <c r="O17" t="s">
        <v>134</v>
      </c>
      <c r="P17" s="62" t="s">
        <v>558</v>
      </c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871</v>
      </c>
      <c r="E18" s="19" t="s">
        <v>114</v>
      </c>
      <c r="F18" s="19" t="s">
        <v>171</v>
      </c>
      <c r="G18" s="39">
        <v>1637</v>
      </c>
      <c r="H18" s="10" t="s">
        <v>36</v>
      </c>
      <c r="I18" s="16" t="s">
        <v>681</v>
      </c>
      <c r="J18" s="48" t="s">
        <v>111</v>
      </c>
      <c r="K18" t="s">
        <v>88</v>
      </c>
      <c r="L18" s="12" t="s">
        <v>348</v>
      </c>
      <c r="M18" t="s">
        <v>111</v>
      </c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871</v>
      </c>
      <c r="E19" s="19" t="s">
        <v>162</v>
      </c>
      <c r="F19" s="19" t="s">
        <v>75</v>
      </c>
      <c r="G19" s="39">
        <v>1637</v>
      </c>
      <c r="H19" s="10" t="s">
        <v>36</v>
      </c>
      <c r="I19" s="16" t="s">
        <v>873</v>
      </c>
      <c r="J19" s="48" t="s">
        <v>78</v>
      </c>
      <c r="K19" t="s">
        <v>88</v>
      </c>
      <c r="L19" s="12" t="s">
        <v>874</v>
      </c>
      <c r="M19" t="s">
        <v>52</v>
      </c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875</v>
      </c>
      <c r="E20" s="19" t="s">
        <v>95</v>
      </c>
      <c r="F20" s="19" t="s">
        <v>75</v>
      </c>
      <c r="G20" s="39">
        <v>1637</v>
      </c>
      <c r="H20" s="10" t="s">
        <v>36</v>
      </c>
      <c r="I20" s="16" t="s">
        <v>876</v>
      </c>
      <c r="J20" s="48" t="s">
        <v>125</v>
      </c>
      <c r="K20" t="s">
        <v>39</v>
      </c>
      <c r="L20" s="12" t="s">
        <v>811</v>
      </c>
      <c r="M20" t="s">
        <v>52</v>
      </c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875</v>
      </c>
      <c r="E21" s="19" t="s">
        <v>129</v>
      </c>
      <c r="F21" s="19" t="s">
        <v>75</v>
      </c>
      <c r="G21" s="39">
        <v>1637</v>
      </c>
      <c r="H21" s="10" t="s">
        <v>36</v>
      </c>
      <c r="I21" s="16" t="s">
        <v>94</v>
      </c>
      <c r="J21" s="48" t="s">
        <v>100</v>
      </c>
      <c r="K21" t="s">
        <v>280</v>
      </c>
      <c r="L21" s="12" t="s">
        <v>507</v>
      </c>
      <c r="M21" t="s">
        <v>109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19" t="s">
        <v>875</v>
      </c>
      <c r="E22" s="19" t="s">
        <v>114</v>
      </c>
      <c r="F22" s="19" t="s">
        <v>75</v>
      </c>
      <c r="G22" s="39">
        <v>1637</v>
      </c>
      <c r="H22" s="10" t="s">
        <v>36</v>
      </c>
      <c r="I22" s="16" t="s">
        <v>168</v>
      </c>
      <c r="J22" s="48" t="s">
        <v>88</v>
      </c>
      <c r="K22" t="s">
        <v>221</v>
      </c>
      <c r="L22" s="12" t="s">
        <v>528</v>
      </c>
      <c r="M22" t="s">
        <v>52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19" t="s">
        <v>875</v>
      </c>
      <c r="E23" s="19" t="s">
        <v>195</v>
      </c>
      <c r="F23" s="19" t="s">
        <v>79</v>
      </c>
      <c r="G23" s="39">
        <v>1637</v>
      </c>
      <c r="H23" s="10" t="s">
        <v>36</v>
      </c>
      <c r="I23" s="16" t="s">
        <v>369</v>
      </c>
      <c r="J23" s="48" t="s">
        <v>38</v>
      </c>
      <c r="K23" t="s">
        <v>63</v>
      </c>
      <c r="L23" s="12" t="s">
        <v>877</v>
      </c>
      <c r="M23" t="s">
        <v>682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19" t="s">
        <v>875</v>
      </c>
      <c r="E24" s="19" t="s">
        <v>138</v>
      </c>
      <c r="F24" s="19" t="s">
        <v>42</v>
      </c>
      <c r="G24" s="39">
        <v>1637</v>
      </c>
      <c r="H24" s="10" t="s">
        <v>36</v>
      </c>
      <c r="I24" s="16" t="s">
        <v>232</v>
      </c>
      <c r="J24" s="48" t="s">
        <v>141</v>
      </c>
      <c r="K24" t="s">
        <v>167</v>
      </c>
      <c r="L24" s="12" t="s">
        <v>121</v>
      </c>
      <c r="M24" t="s">
        <v>59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19" t="s">
        <v>875</v>
      </c>
      <c r="E25" s="19" t="s">
        <v>129</v>
      </c>
      <c r="F25" s="19" t="s">
        <v>42</v>
      </c>
      <c r="G25" s="39">
        <v>1637</v>
      </c>
      <c r="H25" s="10" t="s">
        <v>36</v>
      </c>
      <c r="I25" s="16" t="s">
        <v>37</v>
      </c>
      <c r="J25" s="48" t="s">
        <v>52</v>
      </c>
      <c r="K25" t="s">
        <v>38</v>
      </c>
      <c r="L25" s="12" t="s">
        <v>878</v>
      </c>
      <c r="M25" t="s">
        <v>879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19" t="s">
        <v>875</v>
      </c>
      <c r="E26" s="19" t="s">
        <v>129</v>
      </c>
      <c r="F26" s="19" t="s">
        <v>42</v>
      </c>
      <c r="G26" s="39">
        <v>1637</v>
      </c>
      <c r="H26" s="10" t="s">
        <v>36</v>
      </c>
      <c r="I26" s="16" t="s">
        <v>49</v>
      </c>
      <c r="J26" s="48" t="s">
        <v>52</v>
      </c>
      <c r="K26" t="s">
        <v>292</v>
      </c>
      <c r="L26" s="12" t="s">
        <v>880</v>
      </c>
      <c r="M26" t="s">
        <v>52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19" t="s">
        <v>875</v>
      </c>
      <c r="E27" s="19" t="s">
        <v>66</v>
      </c>
      <c r="F27" s="19" t="s">
        <v>120</v>
      </c>
      <c r="G27" s="39">
        <v>1637</v>
      </c>
      <c r="H27" s="10" t="s">
        <v>36</v>
      </c>
      <c r="I27" s="16" t="s">
        <v>43</v>
      </c>
      <c r="J27" s="48" t="s">
        <v>99</v>
      </c>
      <c r="K27" t="s">
        <v>131</v>
      </c>
      <c r="L27" s="12" t="s">
        <v>145</v>
      </c>
      <c r="M27" t="s">
        <v>229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19" t="s">
        <v>875</v>
      </c>
      <c r="E28" s="19" t="s">
        <v>75</v>
      </c>
      <c r="F28" s="19" t="s">
        <v>120</v>
      </c>
      <c r="G28" s="39">
        <v>1637</v>
      </c>
      <c r="H28" s="10" t="s">
        <v>36</v>
      </c>
      <c r="I28" s="16" t="s">
        <v>49</v>
      </c>
      <c r="J28" s="48" t="s">
        <v>303</v>
      </c>
      <c r="K28" t="s">
        <v>152</v>
      </c>
      <c r="L28" s="12" t="s">
        <v>560</v>
      </c>
      <c r="M28" t="s">
        <v>100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19" t="s">
        <v>875</v>
      </c>
      <c r="E29" s="19" t="s">
        <v>48</v>
      </c>
      <c r="F29" s="19" t="s">
        <v>120</v>
      </c>
      <c r="G29" s="39">
        <v>1637</v>
      </c>
      <c r="H29" s="10" t="s">
        <v>36</v>
      </c>
      <c r="I29" s="16" t="s">
        <v>243</v>
      </c>
      <c r="J29" s="48" t="s">
        <v>125</v>
      </c>
      <c r="K29" t="s">
        <v>131</v>
      </c>
      <c r="L29" s="12" t="s">
        <v>118</v>
      </c>
      <c r="M29" t="s">
        <v>100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19" t="s">
        <v>881</v>
      </c>
      <c r="E30" s="19" t="s">
        <v>53</v>
      </c>
      <c r="F30" s="19" t="s">
        <v>60</v>
      </c>
      <c r="G30" s="39">
        <v>1637</v>
      </c>
      <c r="H30" s="10" t="s">
        <v>36</v>
      </c>
      <c r="I30" s="16" t="s">
        <v>819</v>
      </c>
      <c r="J30" s="48" t="s">
        <v>62</v>
      </c>
      <c r="K30" t="s">
        <v>167</v>
      </c>
      <c r="L30" s="12" t="s">
        <v>338</v>
      </c>
      <c r="M30" t="s">
        <v>141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19" t="s">
        <v>881</v>
      </c>
      <c r="E31" s="19" t="s">
        <v>155</v>
      </c>
      <c r="F31" s="19" t="s">
        <v>35</v>
      </c>
      <c r="G31" s="39">
        <v>1637</v>
      </c>
      <c r="H31" s="10" t="s">
        <v>36</v>
      </c>
      <c r="I31" s="16" t="s">
        <v>108</v>
      </c>
      <c r="J31" s="48" t="s">
        <v>100</v>
      </c>
      <c r="K31" t="s">
        <v>125</v>
      </c>
      <c r="L31" s="12" t="s">
        <v>153</v>
      </c>
      <c r="M31" t="s">
        <v>214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19" t="s">
        <v>881</v>
      </c>
      <c r="E32" s="19" t="s">
        <v>129</v>
      </c>
      <c r="F32" s="19" t="s">
        <v>48</v>
      </c>
      <c r="G32" s="39">
        <v>1637</v>
      </c>
      <c r="H32" s="10" t="s">
        <v>36</v>
      </c>
      <c r="I32" s="16" t="s">
        <v>649</v>
      </c>
      <c r="J32" s="48" t="s">
        <v>167</v>
      </c>
      <c r="K32" t="s">
        <v>152</v>
      </c>
      <c r="L32" s="12" t="s">
        <v>569</v>
      </c>
      <c r="M32" t="s">
        <v>169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19" t="s">
        <v>881</v>
      </c>
      <c r="E33" s="19" t="s">
        <v>162</v>
      </c>
      <c r="F33" s="19" t="s">
        <v>124</v>
      </c>
      <c r="G33" s="39">
        <v>1637</v>
      </c>
      <c r="H33" s="10" t="s">
        <v>36</v>
      </c>
      <c r="I33" s="16" t="s">
        <v>882</v>
      </c>
      <c r="J33" s="48" t="s">
        <v>52</v>
      </c>
      <c r="K33" t="s">
        <v>39</v>
      </c>
      <c r="L33" s="12" t="s">
        <v>883</v>
      </c>
      <c r="M33" t="s">
        <v>78</v>
      </c>
      <c r="N33" s="12"/>
      <c r="P33" s="62" t="s">
        <v>884</v>
      </c>
    </row>
    <row r="34" spans="1:16" ht="12.75">
      <c r="A34" s="22">
        <f t="shared" si="0"/>
        <v>32</v>
      </c>
      <c r="B34" t="s">
        <v>31</v>
      </c>
      <c r="C34" s="56" t="s">
        <v>32</v>
      </c>
      <c r="D34" s="19" t="s">
        <v>881</v>
      </c>
      <c r="E34" s="19" t="s">
        <v>79</v>
      </c>
      <c r="F34" s="19" t="s">
        <v>124</v>
      </c>
      <c r="G34" s="39">
        <v>1637</v>
      </c>
      <c r="H34" s="10" t="s">
        <v>36</v>
      </c>
      <c r="I34" s="16" t="s">
        <v>305</v>
      </c>
      <c r="J34" s="48" t="s">
        <v>789</v>
      </c>
      <c r="K34" t="s">
        <v>789</v>
      </c>
      <c r="L34" s="12" t="s">
        <v>293</v>
      </c>
      <c r="M34" t="s">
        <v>100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881</v>
      </c>
      <c r="E35" s="19" t="s">
        <v>105</v>
      </c>
      <c r="F35" s="19" t="s">
        <v>124</v>
      </c>
      <c r="G35" s="39">
        <v>1637</v>
      </c>
      <c r="H35" s="10" t="s">
        <v>36</v>
      </c>
      <c r="I35" s="16" t="s">
        <v>193</v>
      </c>
      <c r="J35" s="48" t="s">
        <v>118</v>
      </c>
      <c r="K35" t="s">
        <v>416</v>
      </c>
      <c r="L35" s="12" t="s">
        <v>118</v>
      </c>
      <c r="M35" t="s">
        <v>118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881</v>
      </c>
      <c r="E36" s="19" t="s">
        <v>120</v>
      </c>
      <c r="F36" s="19" t="s">
        <v>124</v>
      </c>
      <c r="G36" s="39">
        <v>1637</v>
      </c>
      <c r="H36" s="10" t="s">
        <v>36</v>
      </c>
      <c r="I36" s="16" t="s">
        <v>168</v>
      </c>
      <c r="J36" s="48" t="s">
        <v>125</v>
      </c>
      <c r="K36" t="s">
        <v>88</v>
      </c>
      <c r="L36" s="12" t="s">
        <v>116</v>
      </c>
      <c r="M36" t="s">
        <v>309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881</v>
      </c>
      <c r="E37" s="19" t="s">
        <v>60</v>
      </c>
      <c r="F37" s="19" t="s">
        <v>124</v>
      </c>
      <c r="G37" s="39">
        <v>1637</v>
      </c>
      <c r="H37" s="10" t="s">
        <v>36</v>
      </c>
      <c r="I37" s="16" t="s">
        <v>885</v>
      </c>
      <c r="J37" s="48" t="s">
        <v>109</v>
      </c>
      <c r="K37" t="s">
        <v>152</v>
      </c>
      <c r="L37" s="12" t="s">
        <v>886</v>
      </c>
      <c r="M37" t="s">
        <v>47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19" t="s">
        <v>881</v>
      </c>
      <c r="E38" s="19" t="s">
        <v>350</v>
      </c>
      <c r="F38" s="19" t="s">
        <v>35</v>
      </c>
      <c r="G38" s="39">
        <v>1637</v>
      </c>
      <c r="H38" s="10" t="s">
        <v>36</v>
      </c>
      <c r="I38" s="16" t="s">
        <v>887</v>
      </c>
      <c r="J38" s="48" t="s">
        <v>141</v>
      </c>
      <c r="K38" t="s">
        <v>45</v>
      </c>
      <c r="L38" s="12" t="s">
        <v>118</v>
      </c>
      <c r="M38" t="s">
        <v>78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19" t="s">
        <v>881</v>
      </c>
      <c r="E39" s="19" t="s">
        <v>129</v>
      </c>
      <c r="F39" s="19" t="s">
        <v>54</v>
      </c>
      <c r="G39" s="39">
        <v>1637</v>
      </c>
      <c r="H39" s="10" t="s">
        <v>36</v>
      </c>
      <c r="I39" s="16" t="s">
        <v>325</v>
      </c>
      <c r="J39" s="48" t="s">
        <v>888</v>
      </c>
      <c r="K39" t="s">
        <v>57</v>
      </c>
      <c r="L39" s="12" t="s">
        <v>46</v>
      </c>
      <c r="M39" t="s">
        <v>78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19" t="s">
        <v>889</v>
      </c>
      <c r="E40" s="19" t="s">
        <v>34</v>
      </c>
      <c r="F40" s="19" t="s">
        <v>54</v>
      </c>
      <c r="G40" s="39">
        <v>1637</v>
      </c>
      <c r="H40" s="10" t="s">
        <v>36</v>
      </c>
      <c r="I40" s="16" t="s">
        <v>153</v>
      </c>
      <c r="J40" s="48" t="s">
        <v>125</v>
      </c>
      <c r="K40" t="s">
        <v>268</v>
      </c>
      <c r="L40" s="12" t="s">
        <v>890</v>
      </c>
      <c r="M40" t="s">
        <v>315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19" t="s">
        <v>889</v>
      </c>
      <c r="E41" s="19" t="s">
        <v>350</v>
      </c>
      <c r="F41" s="19" t="s">
        <v>72</v>
      </c>
      <c r="G41" s="39">
        <v>1637</v>
      </c>
      <c r="H41" s="10" t="s">
        <v>36</v>
      </c>
      <c r="I41" s="16" t="s">
        <v>468</v>
      </c>
      <c r="J41" s="48" t="s">
        <v>59</v>
      </c>
      <c r="K41" t="s">
        <v>45</v>
      </c>
      <c r="L41" s="12" t="s">
        <v>891</v>
      </c>
      <c r="M41" t="s">
        <v>100</v>
      </c>
      <c r="N41" s="12"/>
      <c r="P41" s="62"/>
    </row>
    <row r="43" spans="1:2" ht="12.75">
      <c r="A43" s="64">
        <v>22</v>
      </c>
      <c r="B43" t="s">
        <v>1032</v>
      </c>
    </row>
    <row r="44" spans="1:2" ht="12.75">
      <c r="A44" s="64">
        <v>6</v>
      </c>
      <c r="B44" t="s">
        <v>1033</v>
      </c>
    </row>
    <row r="45" spans="1:2" ht="12.75">
      <c r="A45" s="64">
        <v>11</v>
      </c>
      <c r="B45" t="s">
        <v>1034</v>
      </c>
    </row>
    <row r="47" ht="12.75">
      <c r="A47" s="21">
        <f>SUM(A43:A46)</f>
        <v>39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28">
      <selection activeCell="A54" sqref="A54:A56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52">A2+1</f>
        <v>1</v>
      </c>
      <c r="B3" t="s">
        <v>31</v>
      </c>
      <c r="C3" s="56" t="s">
        <v>32</v>
      </c>
      <c r="D3" s="39">
        <v>245</v>
      </c>
      <c r="E3" s="39">
        <v>14</v>
      </c>
      <c r="F3" s="39">
        <v>12</v>
      </c>
      <c r="G3" s="39">
        <v>1636</v>
      </c>
      <c r="H3" s="10" t="s">
        <v>236</v>
      </c>
      <c r="I3" s="16" t="s">
        <v>118</v>
      </c>
      <c r="J3" s="48" t="s">
        <v>118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39">
        <v>245</v>
      </c>
      <c r="E4" s="39">
        <v>9</v>
      </c>
      <c r="F4" s="39">
        <v>10</v>
      </c>
      <c r="G4" s="39">
        <v>1636</v>
      </c>
      <c r="H4" s="10" t="s">
        <v>236</v>
      </c>
      <c r="I4" s="16" t="s">
        <v>49</v>
      </c>
      <c r="J4" s="48" t="s">
        <v>109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39">
        <v>245</v>
      </c>
      <c r="E5" s="39">
        <v>7</v>
      </c>
      <c r="F5" s="39">
        <v>10</v>
      </c>
      <c r="G5" s="39">
        <v>1636</v>
      </c>
      <c r="H5" s="10" t="s">
        <v>236</v>
      </c>
      <c r="I5" s="16" t="s">
        <v>232</v>
      </c>
      <c r="J5" s="48" t="s">
        <v>303</v>
      </c>
      <c r="L5" s="12"/>
      <c r="N5" s="12"/>
      <c r="O5" t="s">
        <v>431</v>
      </c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39">
        <v>245</v>
      </c>
      <c r="E6" s="39">
        <v>20</v>
      </c>
      <c r="F6" s="39">
        <v>8</v>
      </c>
      <c r="G6" s="39">
        <v>1636</v>
      </c>
      <c r="H6" s="10" t="s">
        <v>236</v>
      </c>
      <c r="I6" s="16" t="s">
        <v>388</v>
      </c>
      <c r="J6" s="48" t="s">
        <v>39</v>
      </c>
      <c r="L6" s="12"/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39">
        <v>245</v>
      </c>
      <c r="E7" s="39">
        <v>26</v>
      </c>
      <c r="F7" s="39">
        <v>7</v>
      </c>
      <c r="G7" s="39">
        <v>1636</v>
      </c>
      <c r="H7" s="10" t="s">
        <v>236</v>
      </c>
      <c r="I7" s="16" t="s">
        <v>174</v>
      </c>
      <c r="J7" s="48" t="s">
        <v>359</v>
      </c>
      <c r="L7" s="12"/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39">
        <v>245</v>
      </c>
      <c r="E8" s="39">
        <v>10</v>
      </c>
      <c r="F8" s="39">
        <v>6</v>
      </c>
      <c r="G8" s="39">
        <v>1636</v>
      </c>
      <c r="H8" s="10" t="s">
        <v>236</v>
      </c>
      <c r="I8" s="16" t="s">
        <v>432</v>
      </c>
      <c r="J8" s="48" t="s">
        <v>99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39">
        <v>245</v>
      </c>
      <c r="E9" s="39">
        <v>25</v>
      </c>
      <c r="F9" s="39">
        <v>3</v>
      </c>
      <c r="G9" s="39">
        <v>1636</v>
      </c>
      <c r="H9" s="10" t="s">
        <v>236</v>
      </c>
      <c r="I9" s="16" t="s">
        <v>433</v>
      </c>
      <c r="J9" s="48" t="s">
        <v>39</v>
      </c>
      <c r="L9" s="12"/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39">
        <v>245</v>
      </c>
      <c r="E10" s="39">
        <v>14</v>
      </c>
      <c r="F10" s="39">
        <v>3</v>
      </c>
      <c r="G10" s="39">
        <v>1636</v>
      </c>
      <c r="H10" s="10" t="s">
        <v>236</v>
      </c>
      <c r="I10" s="16" t="s">
        <v>434</v>
      </c>
      <c r="J10" s="48" t="s">
        <v>56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39">
        <v>230</v>
      </c>
      <c r="E11" s="39">
        <v>23</v>
      </c>
      <c r="F11" s="39">
        <v>11</v>
      </c>
      <c r="G11" s="39">
        <v>1636</v>
      </c>
      <c r="H11" s="10" t="s">
        <v>489</v>
      </c>
      <c r="I11" s="16" t="s">
        <v>599</v>
      </c>
      <c r="J11" s="48" t="s">
        <v>118</v>
      </c>
      <c r="L11" s="12"/>
      <c r="N11" s="12" t="s">
        <v>600</v>
      </c>
      <c r="O11" t="s">
        <v>342</v>
      </c>
      <c r="P11" s="62" t="s">
        <v>601</v>
      </c>
    </row>
    <row r="12" spans="1:16" ht="12.75">
      <c r="A12" s="22">
        <f t="shared" si="0"/>
        <v>10</v>
      </c>
      <c r="B12" t="s">
        <v>31</v>
      </c>
      <c r="C12" s="56" t="s">
        <v>32</v>
      </c>
      <c r="D12" s="39">
        <v>230</v>
      </c>
      <c r="E12" s="39">
        <v>23</v>
      </c>
      <c r="F12" s="39">
        <v>11</v>
      </c>
      <c r="G12" s="39">
        <v>1636</v>
      </c>
      <c r="H12" s="10" t="s">
        <v>489</v>
      </c>
      <c r="I12" s="16" t="s">
        <v>375</v>
      </c>
      <c r="J12" s="48" t="s">
        <v>63</v>
      </c>
      <c r="L12" s="12"/>
      <c r="N12" s="12" t="s">
        <v>49</v>
      </c>
      <c r="O12" t="s">
        <v>309</v>
      </c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39">
        <v>230</v>
      </c>
      <c r="E13" s="39">
        <v>13</v>
      </c>
      <c r="F13" s="39">
        <v>7</v>
      </c>
      <c r="G13" s="39">
        <v>1636</v>
      </c>
      <c r="H13" s="10" t="s">
        <v>489</v>
      </c>
      <c r="I13" s="16" t="s">
        <v>602</v>
      </c>
      <c r="J13" s="48" t="s">
        <v>131</v>
      </c>
      <c r="L13" s="12"/>
      <c r="N13" s="12" t="s">
        <v>145</v>
      </c>
      <c r="O13" t="s">
        <v>229</v>
      </c>
      <c r="P13" s="62" t="s">
        <v>603</v>
      </c>
    </row>
    <row r="14" spans="1:16" ht="12.75">
      <c r="A14" s="22">
        <f t="shared" si="0"/>
        <v>12</v>
      </c>
      <c r="B14" t="s">
        <v>31</v>
      </c>
      <c r="C14" s="56" t="s">
        <v>32</v>
      </c>
      <c r="D14" s="39">
        <v>230</v>
      </c>
      <c r="E14" s="39">
        <v>4</v>
      </c>
      <c r="F14" s="39">
        <v>2</v>
      </c>
      <c r="G14" s="39">
        <v>1636</v>
      </c>
      <c r="H14" s="10" t="s">
        <v>489</v>
      </c>
      <c r="I14" s="16" t="s">
        <v>118</v>
      </c>
      <c r="J14" s="48" t="s">
        <v>167</v>
      </c>
      <c r="L14" s="12"/>
      <c r="N14" s="12" t="s">
        <v>441</v>
      </c>
      <c r="O14" t="s">
        <v>118</v>
      </c>
      <c r="P14" s="62" t="s">
        <v>558</v>
      </c>
    </row>
    <row r="15" spans="1:16" ht="12.75">
      <c r="A15" s="22">
        <f t="shared" si="0"/>
        <v>13</v>
      </c>
      <c r="B15" t="s">
        <v>31</v>
      </c>
      <c r="C15" s="56" t="s">
        <v>32</v>
      </c>
      <c r="D15" s="39">
        <v>230</v>
      </c>
      <c r="E15" s="39">
        <v>21</v>
      </c>
      <c r="F15" s="39">
        <v>1</v>
      </c>
      <c r="G15" s="39">
        <v>1636</v>
      </c>
      <c r="H15" s="10" t="s">
        <v>489</v>
      </c>
      <c r="I15" s="16" t="s">
        <v>604</v>
      </c>
      <c r="J15" s="48" t="s">
        <v>131</v>
      </c>
      <c r="K15" t="s">
        <v>125</v>
      </c>
      <c r="L15" s="12"/>
      <c r="N15" s="12" t="s">
        <v>605</v>
      </c>
      <c r="O15" t="s">
        <v>100</v>
      </c>
      <c r="P15" s="62" t="s">
        <v>561</v>
      </c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889</v>
      </c>
      <c r="E16" s="19" t="s">
        <v>92</v>
      </c>
      <c r="F16" s="19" t="s">
        <v>171</v>
      </c>
      <c r="G16" s="39">
        <v>1636</v>
      </c>
      <c r="H16" s="10" t="s">
        <v>36</v>
      </c>
      <c r="I16" s="16" t="s">
        <v>263</v>
      </c>
      <c r="J16" s="48" t="s">
        <v>529</v>
      </c>
      <c r="K16" t="s">
        <v>125</v>
      </c>
      <c r="L16" s="12" t="s">
        <v>118</v>
      </c>
      <c r="M16" t="s">
        <v>229</v>
      </c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889</v>
      </c>
      <c r="E17" s="19" t="s">
        <v>171</v>
      </c>
      <c r="F17" s="19" t="s">
        <v>79</v>
      </c>
      <c r="G17" s="39">
        <v>1636</v>
      </c>
      <c r="H17" s="10" t="s">
        <v>36</v>
      </c>
      <c r="I17" s="16" t="s">
        <v>892</v>
      </c>
      <c r="J17" s="48" t="s">
        <v>41</v>
      </c>
      <c r="K17" t="s">
        <v>131</v>
      </c>
      <c r="L17" s="12" t="s">
        <v>893</v>
      </c>
      <c r="M17" t="s">
        <v>185</v>
      </c>
      <c r="N17" s="12"/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889</v>
      </c>
      <c r="E18" s="19" t="s">
        <v>48</v>
      </c>
      <c r="F18" s="19" t="s">
        <v>79</v>
      </c>
      <c r="G18" s="39">
        <v>1636</v>
      </c>
      <c r="H18" s="10" t="s">
        <v>36</v>
      </c>
      <c r="I18" s="16" t="s">
        <v>894</v>
      </c>
      <c r="J18" s="48" t="s">
        <v>211</v>
      </c>
      <c r="K18" t="s">
        <v>38</v>
      </c>
      <c r="L18" s="12" t="s">
        <v>118</v>
      </c>
      <c r="M18" t="s">
        <v>309</v>
      </c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889</v>
      </c>
      <c r="E19" s="19" t="s">
        <v>182</v>
      </c>
      <c r="F19" s="19" t="s">
        <v>42</v>
      </c>
      <c r="G19" s="39">
        <v>1636</v>
      </c>
      <c r="H19" s="10" t="s">
        <v>36</v>
      </c>
      <c r="I19" s="16" t="s">
        <v>174</v>
      </c>
      <c r="J19" s="48" t="s">
        <v>125</v>
      </c>
      <c r="K19" t="s">
        <v>38</v>
      </c>
      <c r="L19" s="12" t="s">
        <v>895</v>
      </c>
      <c r="M19" t="s">
        <v>134</v>
      </c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889</v>
      </c>
      <c r="E20" s="19" t="s">
        <v>195</v>
      </c>
      <c r="F20" s="19" t="s">
        <v>105</v>
      </c>
      <c r="G20" s="39">
        <v>1636</v>
      </c>
      <c r="H20" s="10" t="s">
        <v>36</v>
      </c>
      <c r="I20" s="16" t="s">
        <v>94</v>
      </c>
      <c r="J20" s="48" t="s">
        <v>111</v>
      </c>
      <c r="K20" t="s">
        <v>280</v>
      </c>
      <c r="L20" s="12" t="s">
        <v>896</v>
      </c>
      <c r="M20" t="s">
        <v>109</v>
      </c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889</v>
      </c>
      <c r="E21" s="19" t="s">
        <v>66</v>
      </c>
      <c r="F21" s="19" t="s">
        <v>105</v>
      </c>
      <c r="G21" s="39">
        <v>1636</v>
      </c>
      <c r="H21" s="10" t="s">
        <v>36</v>
      </c>
      <c r="I21" s="16" t="s">
        <v>91</v>
      </c>
      <c r="J21" s="48" t="s">
        <v>109</v>
      </c>
      <c r="K21" t="s">
        <v>118</v>
      </c>
      <c r="L21" s="12" t="s">
        <v>897</v>
      </c>
      <c r="M21" t="s">
        <v>229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19" t="s">
        <v>889</v>
      </c>
      <c r="E22" s="19" t="s">
        <v>105</v>
      </c>
      <c r="F22" s="19" t="s">
        <v>105</v>
      </c>
      <c r="G22" s="39">
        <v>1636</v>
      </c>
      <c r="H22" s="10" t="s">
        <v>36</v>
      </c>
      <c r="I22" s="16" t="s">
        <v>209</v>
      </c>
      <c r="J22" s="48" t="s">
        <v>192</v>
      </c>
      <c r="K22" t="s">
        <v>125</v>
      </c>
      <c r="L22" s="12" t="s">
        <v>379</v>
      </c>
      <c r="M22" t="s">
        <v>211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19" t="s">
        <v>889</v>
      </c>
      <c r="E23" s="19" t="s">
        <v>155</v>
      </c>
      <c r="F23" s="19" t="s">
        <v>120</v>
      </c>
      <c r="G23" s="39">
        <v>1636</v>
      </c>
      <c r="H23" s="10" t="s">
        <v>36</v>
      </c>
      <c r="I23" s="16" t="s">
        <v>898</v>
      </c>
      <c r="J23" s="48" t="s">
        <v>100</v>
      </c>
      <c r="K23" t="s">
        <v>125</v>
      </c>
      <c r="L23" s="12" t="s">
        <v>533</v>
      </c>
      <c r="M23" t="s">
        <v>78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19" t="s">
        <v>889</v>
      </c>
      <c r="E24" s="19" t="s">
        <v>53</v>
      </c>
      <c r="F24" s="19" t="s">
        <v>120</v>
      </c>
      <c r="G24" s="39">
        <v>1636</v>
      </c>
      <c r="H24" s="10" t="s">
        <v>36</v>
      </c>
      <c r="I24" s="16" t="s">
        <v>51</v>
      </c>
      <c r="J24" s="48" t="s">
        <v>855</v>
      </c>
      <c r="K24" t="s">
        <v>38</v>
      </c>
      <c r="L24" s="12" t="s">
        <v>346</v>
      </c>
      <c r="M24" t="s">
        <v>899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19" t="s">
        <v>900</v>
      </c>
      <c r="E25" s="19" t="s">
        <v>235</v>
      </c>
      <c r="F25" s="19" t="s">
        <v>120</v>
      </c>
      <c r="G25" s="39">
        <v>1636</v>
      </c>
      <c r="H25" s="10" t="s">
        <v>36</v>
      </c>
      <c r="I25" s="16" t="s">
        <v>73</v>
      </c>
      <c r="J25" s="48" t="s">
        <v>657</v>
      </c>
      <c r="K25" t="s">
        <v>125</v>
      </c>
      <c r="L25" s="12" t="s">
        <v>858</v>
      </c>
      <c r="M25" t="s">
        <v>309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19" t="s">
        <v>900</v>
      </c>
      <c r="E26" s="19" t="s">
        <v>182</v>
      </c>
      <c r="F26" s="19" t="s">
        <v>60</v>
      </c>
      <c r="G26" s="39">
        <v>1636</v>
      </c>
      <c r="H26" s="10" t="s">
        <v>36</v>
      </c>
      <c r="I26" s="16" t="s">
        <v>901</v>
      </c>
      <c r="J26" s="48" t="s">
        <v>38</v>
      </c>
      <c r="K26" t="s">
        <v>38</v>
      </c>
      <c r="L26" s="12" t="s">
        <v>118</v>
      </c>
      <c r="M26" t="s">
        <v>111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19" t="s">
        <v>900</v>
      </c>
      <c r="E27" s="19" t="s">
        <v>171</v>
      </c>
      <c r="F27" s="19" t="s">
        <v>60</v>
      </c>
      <c r="G27" s="39">
        <v>1636</v>
      </c>
      <c r="H27" s="10" t="s">
        <v>36</v>
      </c>
      <c r="I27" s="16" t="s">
        <v>902</v>
      </c>
      <c r="J27" s="48" t="s">
        <v>85</v>
      </c>
      <c r="K27" t="s">
        <v>85</v>
      </c>
      <c r="L27" s="12" t="s">
        <v>84</v>
      </c>
      <c r="M27" t="s">
        <v>229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19" t="s">
        <v>900</v>
      </c>
      <c r="E28" s="19" t="s">
        <v>60</v>
      </c>
      <c r="F28" s="19" t="s">
        <v>60</v>
      </c>
      <c r="G28" s="39">
        <v>1636</v>
      </c>
      <c r="H28" s="10" t="s">
        <v>36</v>
      </c>
      <c r="I28" s="16" t="s">
        <v>903</v>
      </c>
      <c r="J28" s="48" t="s">
        <v>211</v>
      </c>
      <c r="K28" t="s">
        <v>167</v>
      </c>
      <c r="L28" s="12" t="s">
        <v>118</v>
      </c>
      <c r="M28" t="s">
        <v>83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19" t="s">
        <v>900</v>
      </c>
      <c r="E29" s="19" t="s">
        <v>95</v>
      </c>
      <c r="F29" s="19" t="s">
        <v>48</v>
      </c>
      <c r="G29" s="39">
        <v>1636</v>
      </c>
      <c r="H29" s="10" t="s">
        <v>36</v>
      </c>
      <c r="I29" s="16" t="s">
        <v>61</v>
      </c>
      <c r="J29" s="48" t="s">
        <v>47</v>
      </c>
      <c r="K29" t="s">
        <v>63</v>
      </c>
      <c r="L29" s="12" t="s">
        <v>380</v>
      </c>
      <c r="M29" t="s">
        <v>283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19" t="s">
        <v>900</v>
      </c>
      <c r="E30" s="19" t="s">
        <v>95</v>
      </c>
      <c r="F30" s="19" t="s">
        <v>48</v>
      </c>
      <c r="G30" s="39">
        <v>1636</v>
      </c>
      <c r="H30" s="10" t="s">
        <v>36</v>
      </c>
      <c r="I30" s="16" t="s">
        <v>61</v>
      </c>
      <c r="J30" s="48" t="s">
        <v>111</v>
      </c>
      <c r="K30" t="s">
        <v>63</v>
      </c>
      <c r="L30" s="12" t="s">
        <v>380</v>
      </c>
      <c r="M30" t="s">
        <v>283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19" t="s">
        <v>900</v>
      </c>
      <c r="E31" s="19" t="s">
        <v>42</v>
      </c>
      <c r="F31" s="19" t="s">
        <v>48</v>
      </c>
      <c r="G31" s="39">
        <v>1636</v>
      </c>
      <c r="H31" s="10" t="s">
        <v>36</v>
      </c>
      <c r="I31" s="16" t="s">
        <v>446</v>
      </c>
      <c r="J31" s="48" t="s">
        <v>81</v>
      </c>
      <c r="K31" t="s">
        <v>81</v>
      </c>
      <c r="L31" s="12" t="s">
        <v>865</v>
      </c>
      <c r="M31" t="s">
        <v>109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19" t="s">
        <v>900</v>
      </c>
      <c r="E32" s="19" t="s">
        <v>35</v>
      </c>
      <c r="F32" s="19" t="s">
        <v>48</v>
      </c>
      <c r="G32" s="39">
        <v>1636</v>
      </c>
      <c r="H32" s="10" t="s">
        <v>36</v>
      </c>
      <c r="I32" s="16" t="s">
        <v>121</v>
      </c>
      <c r="J32" s="48" t="s">
        <v>342</v>
      </c>
      <c r="K32" t="s">
        <v>125</v>
      </c>
      <c r="L32" s="12" t="s">
        <v>128</v>
      </c>
      <c r="M32" t="s">
        <v>157</v>
      </c>
      <c r="N32" s="12"/>
      <c r="P32" s="63"/>
    </row>
    <row r="33" spans="1:16" ht="12.75">
      <c r="A33" s="22">
        <f t="shared" si="0"/>
        <v>31</v>
      </c>
      <c r="B33" t="s">
        <v>31</v>
      </c>
      <c r="C33" s="56" t="s">
        <v>32</v>
      </c>
      <c r="D33" s="19" t="s">
        <v>904</v>
      </c>
      <c r="E33" s="19" t="s">
        <v>198</v>
      </c>
      <c r="F33" s="19" t="s">
        <v>124</v>
      </c>
      <c r="G33" s="39">
        <v>1636</v>
      </c>
      <c r="H33" s="10" t="s">
        <v>36</v>
      </c>
      <c r="I33" s="16" t="s">
        <v>905</v>
      </c>
      <c r="J33" s="48" t="s">
        <v>63</v>
      </c>
      <c r="K33" t="s">
        <v>39</v>
      </c>
      <c r="L33" s="12" t="s">
        <v>906</v>
      </c>
      <c r="M33" t="s">
        <v>118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19" t="s">
        <v>904</v>
      </c>
      <c r="E34" s="19" t="s">
        <v>114</v>
      </c>
      <c r="F34" s="19" t="s">
        <v>124</v>
      </c>
      <c r="G34" s="39">
        <v>1636</v>
      </c>
      <c r="H34" s="10" t="s">
        <v>36</v>
      </c>
      <c r="I34" s="16" t="s">
        <v>217</v>
      </c>
      <c r="J34" s="48" t="s">
        <v>303</v>
      </c>
      <c r="K34" t="s">
        <v>152</v>
      </c>
      <c r="L34" s="12" t="s">
        <v>219</v>
      </c>
      <c r="M34" t="s">
        <v>109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904</v>
      </c>
      <c r="E35" s="19" t="s">
        <v>105</v>
      </c>
      <c r="F35" s="19" t="s">
        <v>124</v>
      </c>
      <c r="G35" s="39">
        <v>1636</v>
      </c>
      <c r="H35" s="10" t="s">
        <v>36</v>
      </c>
      <c r="I35" s="16" t="s">
        <v>49</v>
      </c>
      <c r="J35" s="48" t="s">
        <v>41</v>
      </c>
      <c r="K35" t="s">
        <v>161</v>
      </c>
      <c r="L35" s="12" t="s">
        <v>49</v>
      </c>
      <c r="M35" t="s">
        <v>134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904</v>
      </c>
      <c r="E36" s="19" t="s">
        <v>124</v>
      </c>
      <c r="F36" s="19" t="s">
        <v>124</v>
      </c>
      <c r="G36" s="39">
        <v>1636</v>
      </c>
      <c r="H36" s="10" t="s">
        <v>36</v>
      </c>
      <c r="I36" s="16" t="s">
        <v>156</v>
      </c>
      <c r="J36" s="48" t="s">
        <v>39</v>
      </c>
      <c r="K36" t="s">
        <v>85</v>
      </c>
      <c r="L36" s="12" t="s">
        <v>388</v>
      </c>
      <c r="M36" t="s">
        <v>118</v>
      </c>
      <c r="N36" s="12"/>
      <c r="P36" s="63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904</v>
      </c>
      <c r="E37" s="19" t="s">
        <v>255</v>
      </c>
      <c r="F37" s="19" t="s">
        <v>35</v>
      </c>
      <c r="G37" s="39">
        <v>1636</v>
      </c>
      <c r="H37" s="10" t="s">
        <v>36</v>
      </c>
      <c r="I37" s="16" t="s">
        <v>862</v>
      </c>
      <c r="J37" s="48" t="s">
        <v>39</v>
      </c>
      <c r="K37" t="s">
        <v>45</v>
      </c>
      <c r="L37" s="12" t="s">
        <v>388</v>
      </c>
      <c r="M37" t="s">
        <v>863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19" t="s">
        <v>904</v>
      </c>
      <c r="E38" s="19" t="s">
        <v>92</v>
      </c>
      <c r="F38" s="19" t="s">
        <v>35</v>
      </c>
      <c r="G38" s="39">
        <v>1636</v>
      </c>
      <c r="H38" s="10" t="s">
        <v>36</v>
      </c>
      <c r="I38" s="16" t="s">
        <v>207</v>
      </c>
      <c r="J38" s="48" t="s">
        <v>62</v>
      </c>
      <c r="K38" t="s">
        <v>125</v>
      </c>
      <c r="L38" s="12" t="s">
        <v>163</v>
      </c>
      <c r="M38" t="s">
        <v>141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19" t="s">
        <v>904</v>
      </c>
      <c r="E39" s="19" t="s">
        <v>92</v>
      </c>
      <c r="F39" s="19" t="s">
        <v>35</v>
      </c>
      <c r="G39" s="39">
        <v>1636</v>
      </c>
      <c r="H39" s="10" t="s">
        <v>36</v>
      </c>
      <c r="I39" s="16" t="s">
        <v>298</v>
      </c>
      <c r="J39" s="48" t="s">
        <v>309</v>
      </c>
      <c r="K39" t="s">
        <v>131</v>
      </c>
      <c r="L39" s="12" t="s">
        <v>265</v>
      </c>
      <c r="M39" t="s">
        <v>118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19" t="s">
        <v>904</v>
      </c>
      <c r="E40" s="19" t="s">
        <v>129</v>
      </c>
      <c r="F40" s="19" t="s">
        <v>35</v>
      </c>
      <c r="G40" s="39">
        <v>1636</v>
      </c>
      <c r="H40" s="10" t="s">
        <v>36</v>
      </c>
      <c r="I40" s="16" t="s">
        <v>49</v>
      </c>
      <c r="J40" s="48" t="s">
        <v>85</v>
      </c>
      <c r="K40" t="s">
        <v>99</v>
      </c>
      <c r="L40" s="12" t="s">
        <v>118</v>
      </c>
      <c r="M40" t="s">
        <v>100</v>
      </c>
      <c r="N40" s="12"/>
      <c r="P40" s="63"/>
    </row>
    <row r="41" spans="1:16" ht="12.75">
      <c r="A41" s="22">
        <f t="shared" si="0"/>
        <v>39</v>
      </c>
      <c r="B41" t="s">
        <v>31</v>
      </c>
      <c r="C41" s="56" t="s">
        <v>32</v>
      </c>
      <c r="D41" s="19" t="s">
        <v>904</v>
      </c>
      <c r="E41" s="19" t="s">
        <v>34</v>
      </c>
      <c r="F41" s="19" t="s">
        <v>35</v>
      </c>
      <c r="G41" s="39">
        <v>1636</v>
      </c>
      <c r="H41" s="10" t="s">
        <v>36</v>
      </c>
      <c r="I41" s="16" t="s">
        <v>869</v>
      </c>
      <c r="J41" s="48" t="s">
        <v>38</v>
      </c>
      <c r="K41" t="s">
        <v>38</v>
      </c>
      <c r="L41" s="12" t="s">
        <v>670</v>
      </c>
      <c r="M41" t="s">
        <v>52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19" t="s">
        <v>907</v>
      </c>
      <c r="E42" s="19" t="s">
        <v>34</v>
      </c>
      <c r="F42" s="19" t="s">
        <v>35</v>
      </c>
      <c r="G42" s="39">
        <v>1636</v>
      </c>
      <c r="H42" s="10" t="s">
        <v>36</v>
      </c>
      <c r="I42" s="16" t="s">
        <v>217</v>
      </c>
      <c r="J42" s="48" t="s">
        <v>45</v>
      </c>
      <c r="K42" t="s">
        <v>260</v>
      </c>
      <c r="L42" s="12" t="s">
        <v>118</v>
      </c>
      <c r="M42" t="s">
        <v>100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19" t="s">
        <v>907</v>
      </c>
      <c r="E43" s="19" t="s">
        <v>171</v>
      </c>
      <c r="F43" s="19" t="s">
        <v>35</v>
      </c>
      <c r="G43" s="39">
        <v>1636</v>
      </c>
      <c r="H43" s="10" t="s">
        <v>36</v>
      </c>
      <c r="I43" s="16" t="s">
        <v>147</v>
      </c>
      <c r="J43" s="48" t="s">
        <v>125</v>
      </c>
      <c r="K43" t="s">
        <v>152</v>
      </c>
      <c r="L43" s="12" t="s">
        <v>118</v>
      </c>
      <c r="M43" t="s">
        <v>109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19" t="s">
        <v>907</v>
      </c>
      <c r="E44" s="19" t="s">
        <v>79</v>
      </c>
      <c r="F44" s="19" t="s">
        <v>35</v>
      </c>
      <c r="G44" s="39">
        <v>1636</v>
      </c>
      <c r="H44" s="10" t="s">
        <v>36</v>
      </c>
      <c r="I44" s="16" t="s">
        <v>61</v>
      </c>
      <c r="J44" s="48" t="s">
        <v>63</v>
      </c>
      <c r="K44" t="s">
        <v>88</v>
      </c>
      <c r="L44" s="12" t="s">
        <v>232</v>
      </c>
      <c r="M44" t="s">
        <v>211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19" t="s">
        <v>907</v>
      </c>
      <c r="E45" s="19" t="s">
        <v>120</v>
      </c>
      <c r="F45" s="19" t="s">
        <v>35</v>
      </c>
      <c r="G45" s="39">
        <v>1636</v>
      </c>
      <c r="H45" s="10" t="s">
        <v>36</v>
      </c>
      <c r="I45" s="16" t="s">
        <v>232</v>
      </c>
      <c r="J45" s="48" t="s">
        <v>167</v>
      </c>
      <c r="K45" t="s">
        <v>167</v>
      </c>
      <c r="L45" s="12" t="s">
        <v>121</v>
      </c>
      <c r="M45" t="s">
        <v>185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19" t="s">
        <v>907</v>
      </c>
      <c r="E46" s="19" t="s">
        <v>182</v>
      </c>
      <c r="F46" s="19" t="s">
        <v>54</v>
      </c>
      <c r="G46" s="39">
        <v>1636</v>
      </c>
      <c r="H46" s="10" t="s">
        <v>36</v>
      </c>
      <c r="I46" s="16" t="s">
        <v>613</v>
      </c>
      <c r="J46" s="48" t="s">
        <v>657</v>
      </c>
      <c r="K46" t="s">
        <v>63</v>
      </c>
      <c r="L46" s="12" t="s">
        <v>118</v>
      </c>
      <c r="M46" t="s">
        <v>229</v>
      </c>
      <c r="N46" s="12"/>
      <c r="P46" s="62"/>
    </row>
    <row r="47" spans="1:16" ht="12.75">
      <c r="A47" s="22">
        <f t="shared" si="0"/>
        <v>45</v>
      </c>
      <c r="B47" t="s">
        <v>31</v>
      </c>
      <c r="C47" s="56" t="s">
        <v>32</v>
      </c>
      <c r="D47" s="19" t="s">
        <v>907</v>
      </c>
      <c r="E47" s="19" t="s">
        <v>235</v>
      </c>
      <c r="F47" s="19" t="s">
        <v>54</v>
      </c>
      <c r="G47" s="39">
        <v>1636</v>
      </c>
      <c r="H47" s="10" t="s">
        <v>36</v>
      </c>
      <c r="I47" s="16" t="s">
        <v>574</v>
      </c>
      <c r="J47" s="48" t="s">
        <v>38</v>
      </c>
      <c r="K47" t="s">
        <v>38</v>
      </c>
      <c r="L47" s="12" t="s">
        <v>118</v>
      </c>
      <c r="M47" t="s">
        <v>118</v>
      </c>
      <c r="N47" s="12"/>
      <c r="P47" s="62"/>
    </row>
    <row r="48" spans="1:16" ht="12.75">
      <c r="A48" s="22">
        <f t="shared" si="0"/>
        <v>46</v>
      </c>
      <c r="B48" t="s">
        <v>31</v>
      </c>
      <c r="C48" s="56" t="s">
        <v>32</v>
      </c>
      <c r="D48" s="19" t="s">
        <v>907</v>
      </c>
      <c r="E48" s="19" t="s">
        <v>124</v>
      </c>
      <c r="F48" s="19" t="s">
        <v>54</v>
      </c>
      <c r="G48" s="39">
        <v>1636</v>
      </c>
      <c r="H48" s="10" t="s">
        <v>36</v>
      </c>
      <c r="I48" s="16" t="s">
        <v>369</v>
      </c>
      <c r="J48" s="48" t="s">
        <v>63</v>
      </c>
      <c r="K48" t="s">
        <v>88</v>
      </c>
      <c r="L48" s="12" t="s">
        <v>118</v>
      </c>
      <c r="M48" t="s">
        <v>118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19" t="s">
        <v>907</v>
      </c>
      <c r="E49" s="19" t="s">
        <v>35</v>
      </c>
      <c r="F49" s="19" t="s">
        <v>54</v>
      </c>
      <c r="G49" s="39">
        <v>1636</v>
      </c>
      <c r="H49" s="10" t="s">
        <v>36</v>
      </c>
      <c r="I49" s="16" t="s">
        <v>40</v>
      </c>
      <c r="J49" s="48" t="s">
        <v>39</v>
      </c>
      <c r="K49" t="s">
        <v>39</v>
      </c>
      <c r="L49" s="12" t="s">
        <v>217</v>
      </c>
      <c r="M49" t="s">
        <v>41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19" t="s">
        <v>907</v>
      </c>
      <c r="E50" s="19" t="s">
        <v>34</v>
      </c>
      <c r="F50" s="19" t="s">
        <v>72</v>
      </c>
      <c r="G50" s="39">
        <v>1636</v>
      </c>
      <c r="H50" s="10" t="s">
        <v>36</v>
      </c>
      <c r="I50" s="16" t="s">
        <v>294</v>
      </c>
      <c r="J50" s="48" t="s">
        <v>63</v>
      </c>
      <c r="K50" t="s">
        <v>376</v>
      </c>
      <c r="L50" s="12" t="s">
        <v>118</v>
      </c>
      <c r="M50" t="s">
        <v>309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19" t="s">
        <v>908</v>
      </c>
      <c r="E51" s="19" t="s">
        <v>235</v>
      </c>
      <c r="F51" s="19" t="s">
        <v>72</v>
      </c>
      <c r="G51" s="39">
        <v>1636</v>
      </c>
      <c r="H51" s="10" t="s">
        <v>36</v>
      </c>
      <c r="I51" s="16" t="s">
        <v>156</v>
      </c>
      <c r="J51" s="48" t="s">
        <v>125</v>
      </c>
      <c r="K51" t="s">
        <v>38</v>
      </c>
      <c r="L51" s="12" t="s">
        <v>378</v>
      </c>
      <c r="M51" t="s">
        <v>309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19" t="s">
        <v>908</v>
      </c>
      <c r="E52" s="19" t="s">
        <v>79</v>
      </c>
      <c r="F52" s="19" t="s">
        <v>72</v>
      </c>
      <c r="G52" s="39">
        <v>1636</v>
      </c>
      <c r="H52" s="10" t="s">
        <v>36</v>
      </c>
      <c r="I52" s="16" t="s">
        <v>909</v>
      </c>
      <c r="J52" s="48" t="s">
        <v>657</v>
      </c>
      <c r="K52" t="s">
        <v>152</v>
      </c>
      <c r="L52" s="12" t="s">
        <v>910</v>
      </c>
      <c r="M52" t="s">
        <v>814</v>
      </c>
      <c r="N52" s="12"/>
      <c r="P52" s="62"/>
    </row>
    <row r="54" spans="1:2" ht="12.75">
      <c r="A54" s="64">
        <v>35</v>
      </c>
      <c r="B54" t="s">
        <v>1032</v>
      </c>
    </row>
    <row r="55" spans="1:2" ht="12.75">
      <c r="A55" s="64">
        <v>5</v>
      </c>
      <c r="B55" t="s">
        <v>1033</v>
      </c>
    </row>
    <row r="56" spans="1:2" ht="12.75">
      <c r="A56" s="64">
        <v>10</v>
      </c>
      <c r="B56" t="s">
        <v>1034</v>
      </c>
    </row>
    <row r="58" ht="12.75">
      <c r="A58" s="21">
        <f>SUM(A54:A57)</f>
        <v>50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22">
      <selection activeCell="A45" sqref="A45:A47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43">A2+1</f>
        <v>1</v>
      </c>
      <c r="B3" t="s">
        <v>31</v>
      </c>
      <c r="C3" s="56" t="s">
        <v>32</v>
      </c>
      <c r="D3" s="39">
        <v>245</v>
      </c>
      <c r="E3" s="39">
        <v>5</v>
      </c>
      <c r="F3" s="39">
        <v>12</v>
      </c>
      <c r="G3" s="39">
        <v>1635</v>
      </c>
      <c r="H3" s="10" t="s">
        <v>236</v>
      </c>
      <c r="I3" s="16" t="s">
        <v>217</v>
      </c>
      <c r="J3" s="48" t="s">
        <v>229</v>
      </c>
      <c r="L3" s="12"/>
      <c r="N3" s="12" t="s">
        <v>174</v>
      </c>
      <c r="O3" t="s">
        <v>435</v>
      </c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39">
        <v>245</v>
      </c>
      <c r="E4" s="39">
        <v>9</v>
      </c>
      <c r="F4" s="39">
        <v>9</v>
      </c>
      <c r="G4" s="39">
        <v>1635</v>
      </c>
      <c r="H4" s="10" t="s">
        <v>236</v>
      </c>
      <c r="I4" s="16" t="s">
        <v>168</v>
      </c>
      <c r="J4" s="48" t="s">
        <v>88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39">
        <v>245</v>
      </c>
      <c r="E5" s="39">
        <v>25</v>
      </c>
      <c r="F5" s="39">
        <v>7</v>
      </c>
      <c r="G5" s="39">
        <v>1635</v>
      </c>
      <c r="H5" s="10" t="s">
        <v>236</v>
      </c>
      <c r="I5" s="16" t="s">
        <v>424</v>
      </c>
      <c r="J5" s="48" t="s">
        <v>436</v>
      </c>
      <c r="L5" s="12"/>
      <c r="N5" s="12"/>
      <c r="P5" s="62" t="s">
        <v>437</v>
      </c>
    </row>
    <row r="6" spans="1:16" ht="12.75">
      <c r="A6" s="22">
        <f t="shared" si="0"/>
        <v>4</v>
      </c>
      <c r="B6" t="s">
        <v>31</v>
      </c>
      <c r="C6" s="56" t="s">
        <v>32</v>
      </c>
      <c r="D6" s="39">
        <v>245</v>
      </c>
      <c r="E6" s="39">
        <v>15</v>
      </c>
      <c r="F6" s="39">
        <v>7</v>
      </c>
      <c r="G6" s="39">
        <v>1635</v>
      </c>
      <c r="H6" s="10" t="s">
        <v>236</v>
      </c>
      <c r="I6" s="16" t="s">
        <v>438</v>
      </c>
      <c r="J6" s="48" t="s">
        <v>45</v>
      </c>
      <c r="L6" s="12"/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39">
        <v>245</v>
      </c>
      <c r="E7" s="39">
        <v>10</v>
      </c>
      <c r="F7" s="39">
        <v>7</v>
      </c>
      <c r="G7" s="39">
        <v>1635</v>
      </c>
      <c r="H7" s="10" t="s">
        <v>236</v>
      </c>
      <c r="I7" s="16" t="s">
        <v>270</v>
      </c>
      <c r="J7" s="48"/>
      <c r="L7" s="12"/>
      <c r="N7" s="12" t="s">
        <v>325</v>
      </c>
      <c r="O7" t="s">
        <v>326</v>
      </c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39">
        <v>245</v>
      </c>
      <c r="E8" s="39">
        <v>15</v>
      </c>
      <c r="F8" s="39">
        <v>6</v>
      </c>
      <c r="G8" s="39">
        <v>1635</v>
      </c>
      <c r="H8" s="10" t="s">
        <v>236</v>
      </c>
      <c r="I8" s="16" t="s">
        <v>108</v>
      </c>
      <c r="J8" s="48" t="s">
        <v>125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39">
        <v>245</v>
      </c>
      <c r="E9" s="39">
        <v>25</v>
      </c>
      <c r="F9" s="39">
        <v>5</v>
      </c>
      <c r="G9" s="39">
        <v>1635</v>
      </c>
      <c r="H9" s="10" t="s">
        <v>236</v>
      </c>
      <c r="I9" s="16" t="s">
        <v>439</v>
      </c>
      <c r="J9" s="48" t="s">
        <v>118</v>
      </c>
      <c r="L9" s="12"/>
      <c r="N9" s="12"/>
      <c r="P9" s="62" t="s">
        <v>440</v>
      </c>
    </row>
    <row r="10" spans="1:16" ht="12.75">
      <c r="A10" s="22">
        <f t="shared" si="0"/>
        <v>8</v>
      </c>
      <c r="B10" t="s">
        <v>31</v>
      </c>
      <c r="C10" s="56" t="s">
        <v>32</v>
      </c>
      <c r="D10" s="39">
        <v>245</v>
      </c>
      <c r="E10" s="39">
        <v>15</v>
      </c>
      <c r="F10" s="39">
        <v>5</v>
      </c>
      <c r="G10" s="39">
        <v>1635</v>
      </c>
      <c r="H10" s="10" t="s">
        <v>236</v>
      </c>
      <c r="I10" s="16" t="s">
        <v>441</v>
      </c>
      <c r="J10" s="48" t="s">
        <v>152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39">
        <v>244</v>
      </c>
      <c r="E11" s="39">
        <v>28</v>
      </c>
      <c r="F11" s="39">
        <v>4</v>
      </c>
      <c r="G11" s="39">
        <v>1635</v>
      </c>
      <c r="H11" s="10" t="s">
        <v>236</v>
      </c>
      <c r="I11" s="16" t="s">
        <v>442</v>
      </c>
      <c r="J11" s="48" t="s">
        <v>192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39">
        <v>244</v>
      </c>
      <c r="E12" s="39">
        <v>12</v>
      </c>
      <c r="F12" s="39">
        <v>4</v>
      </c>
      <c r="G12" s="39">
        <v>1635</v>
      </c>
      <c r="H12" s="10" t="s">
        <v>236</v>
      </c>
      <c r="I12" s="16" t="s">
        <v>270</v>
      </c>
      <c r="J12" s="48"/>
      <c r="L12" s="12"/>
      <c r="N12" s="12" t="s">
        <v>443</v>
      </c>
      <c r="O12" t="s">
        <v>45</v>
      </c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39">
        <v>244</v>
      </c>
      <c r="E13" s="39">
        <v>7</v>
      </c>
      <c r="F13" s="39">
        <v>3</v>
      </c>
      <c r="G13" s="39">
        <v>1635</v>
      </c>
      <c r="H13" s="10" t="s">
        <v>236</v>
      </c>
      <c r="I13" s="16" t="s">
        <v>420</v>
      </c>
      <c r="J13" s="48" t="s">
        <v>326</v>
      </c>
      <c r="L13" s="12"/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39">
        <v>244</v>
      </c>
      <c r="E14" s="39">
        <v>26</v>
      </c>
      <c r="F14" s="39">
        <v>2</v>
      </c>
      <c r="G14" s="39">
        <v>1635</v>
      </c>
      <c r="H14" s="10" t="s">
        <v>236</v>
      </c>
      <c r="I14" s="16" t="s">
        <v>264</v>
      </c>
      <c r="J14" s="48" t="s">
        <v>444</v>
      </c>
      <c r="L14" s="12"/>
      <c r="N14" s="12"/>
      <c r="P14" s="62" t="s">
        <v>445</v>
      </c>
    </row>
    <row r="15" spans="1:16" ht="12.75">
      <c r="A15" s="22">
        <f t="shared" si="0"/>
        <v>13</v>
      </c>
      <c r="B15" t="s">
        <v>31</v>
      </c>
      <c r="C15" s="56" t="s">
        <v>32</v>
      </c>
      <c r="D15" s="39">
        <v>244</v>
      </c>
      <c r="E15" s="39">
        <v>31</v>
      </c>
      <c r="F15" s="39">
        <v>1</v>
      </c>
      <c r="G15" s="39">
        <v>1635</v>
      </c>
      <c r="H15" s="10" t="s">
        <v>236</v>
      </c>
      <c r="I15" s="16" t="s">
        <v>446</v>
      </c>
      <c r="J15" s="48" t="s">
        <v>125</v>
      </c>
      <c r="L15" s="12"/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39">
        <v>244</v>
      </c>
      <c r="E16" s="39">
        <v>30</v>
      </c>
      <c r="F16" s="39">
        <v>1</v>
      </c>
      <c r="G16" s="39">
        <v>1635</v>
      </c>
      <c r="H16" s="10" t="s">
        <v>236</v>
      </c>
      <c r="I16" s="16" t="s">
        <v>264</v>
      </c>
      <c r="J16" s="48" t="s">
        <v>107</v>
      </c>
      <c r="L16" s="12"/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908</v>
      </c>
      <c r="E17" s="19" t="s">
        <v>155</v>
      </c>
      <c r="F17" s="19" t="s">
        <v>171</v>
      </c>
      <c r="G17" s="39">
        <v>1635</v>
      </c>
      <c r="H17" s="10" t="s">
        <v>36</v>
      </c>
      <c r="I17" s="16" t="s">
        <v>338</v>
      </c>
      <c r="J17" s="48" t="s">
        <v>52</v>
      </c>
      <c r="K17" t="s">
        <v>38</v>
      </c>
      <c r="L17" s="12" t="s">
        <v>121</v>
      </c>
      <c r="M17" t="s">
        <v>47</v>
      </c>
      <c r="N17" s="12"/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908</v>
      </c>
      <c r="E18" s="19" t="s">
        <v>71</v>
      </c>
      <c r="F18" s="19" t="s">
        <v>171</v>
      </c>
      <c r="G18" s="39">
        <v>1635</v>
      </c>
      <c r="H18" s="10" t="s">
        <v>36</v>
      </c>
      <c r="I18" s="16" t="s">
        <v>760</v>
      </c>
      <c r="J18" s="48" t="s">
        <v>57</v>
      </c>
      <c r="K18" t="s">
        <v>125</v>
      </c>
      <c r="L18" s="12" t="s">
        <v>911</v>
      </c>
      <c r="M18" t="s">
        <v>100</v>
      </c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908</v>
      </c>
      <c r="E19" s="19" t="s">
        <v>171</v>
      </c>
      <c r="F19" s="19" t="s">
        <v>79</v>
      </c>
      <c r="G19" s="39">
        <v>1635</v>
      </c>
      <c r="H19" s="10" t="s">
        <v>36</v>
      </c>
      <c r="I19" s="16" t="s">
        <v>153</v>
      </c>
      <c r="J19" s="48" t="s">
        <v>88</v>
      </c>
      <c r="K19" t="s">
        <v>39</v>
      </c>
      <c r="L19" s="12" t="s">
        <v>912</v>
      </c>
      <c r="M19" t="s">
        <v>704</v>
      </c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908</v>
      </c>
      <c r="E20" s="19" t="s">
        <v>198</v>
      </c>
      <c r="F20" s="19" t="s">
        <v>75</v>
      </c>
      <c r="G20" s="39">
        <v>1635</v>
      </c>
      <c r="H20" s="10" t="s">
        <v>36</v>
      </c>
      <c r="I20" s="16" t="s">
        <v>332</v>
      </c>
      <c r="J20" s="48" t="s">
        <v>47</v>
      </c>
      <c r="K20" t="s">
        <v>125</v>
      </c>
      <c r="L20" s="12" t="s">
        <v>913</v>
      </c>
      <c r="M20" t="s">
        <v>78</v>
      </c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908</v>
      </c>
      <c r="E21" s="19" t="s">
        <v>171</v>
      </c>
      <c r="F21" s="19" t="s">
        <v>79</v>
      </c>
      <c r="G21" s="39">
        <v>1635</v>
      </c>
      <c r="H21" s="10" t="s">
        <v>36</v>
      </c>
      <c r="I21" s="16" t="s">
        <v>153</v>
      </c>
      <c r="J21" s="48" t="s">
        <v>41</v>
      </c>
      <c r="K21" t="s">
        <v>62</v>
      </c>
      <c r="L21" s="12" t="s">
        <v>94</v>
      </c>
      <c r="M21" t="s">
        <v>109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19" t="s">
        <v>908</v>
      </c>
      <c r="E22" s="19" t="s">
        <v>124</v>
      </c>
      <c r="F22" s="19" t="s">
        <v>42</v>
      </c>
      <c r="G22" s="39">
        <v>1635</v>
      </c>
      <c r="H22" s="10" t="s">
        <v>36</v>
      </c>
      <c r="I22" s="16" t="s">
        <v>37</v>
      </c>
      <c r="J22" s="48" t="s">
        <v>849</v>
      </c>
      <c r="K22" t="s">
        <v>915</v>
      </c>
      <c r="L22" s="12" t="s">
        <v>118</v>
      </c>
      <c r="M22" t="s">
        <v>879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19" t="s">
        <v>916</v>
      </c>
      <c r="E23" s="19" t="s">
        <v>72</v>
      </c>
      <c r="F23" s="19" t="s">
        <v>105</v>
      </c>
      <c r="G23" s="39">
        <v>1635</v>
      </c>
      <c r="H23" s="10" t="s">
        <v>36</v>
      </c>
      <c r="I23" s="16" t="s">
        <v>67</v>
      </c>
      <c r="J23" s="48" t="s">
        <v>52</v>
      </c>
      <c r="K23" t="s">
        <v>68</v>
      </c>
      <c r="L23" s="12" t="s">
        <v>118</v>
      </c>
      <c r="M23" t="s">
        <v>141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19" t="s">
        <v>916</v>
      </c>
      <c r="E24" s="19" t="s">
        <v>350</v>
      </c>
      <c r="F24" s="19" t="s">
        <v>120</v>
      </c>
      <c r="G24" s="39">
        <v>1635</v>
      </c>
      <c r="H24" s="10" t="s">
        <v>36</v>
      </c>
      <c r="I24" s="16" t="s">
        <v>617</v>
      </c>
      <c r="J24" s="48" t="s">
        <v>112</v>
      </c>
      <c r="K24" t="s">
        <v>260</v>
      </c>
      <c r="L24" s="12" t="s">
        <v>917</v>
      </c>
      <c r="M24" t="s">
        <v>303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19" t="s">
        <v>916</v>
      </c>
      <c r="E25" s="19" t="s">
        <v>198</v>
      </c>
      <c r="F25" s="19" t="s">
        <v>120</v>
      </c>
      <c r="G25" s="39">
        <v>1635</v>
      </c>
      <c r="H25" s="10" t="s">
        <v>36</v>
      </c>
      <c r="I25" s="16" t="s">
        <v>895</v>
      </c>
      <c r="J25" s="48" t="s">
        <v>141</v>
      </c>
      <c r="K25" t="s">
        <v>167</v>
      </c>
      <c r="L25" s="12" t="s">
        <v>61</v>
      </c>
      <c r="M25" t="s">
        <v>141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19" t="s">
        <v>916</v>
      </c>
      <c r="E26" s="19" t="s">
        <v>79</v>
      </c>
      <c r="F26" s="19" t="s">
        <v>60</v>
      </c>
      <c r="G26" s="39">
        <v>1635</v>
      </c>
      <c r="H26" s="10" t="s">
        <v>36</v>
      </c>
      <c r="I26" s="16" t="s">
        <v>869</v>
      </c>
      <c r="J26" s="48" t="s">
        <v>78</v>
      </c>
      <c r="K26" t="s">
        <v>623</v>
      </c>
      <c r="L26" s="12" t="s">
        <v>918</v>
      </c>
      <c r="M26" t="s">
        <v>78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19" t="s">
        <v>916</v>
      </c>
      <c r="E27" s="19" t="s">
        <v>124</v>
      </c>
      <c r="F27" s="19" t="s">
        <v>60</v>
      </c>
      <c r="G27" s="39">
        <v>1635</v>
      </c>
      <c r="H27" s="10" t="s">
        <v>36</v>
      </c>
      <c r="I27" s="16" t="s">
        <v>569</v>
      </c>
      <c r="J27" s="48" t="s">
        <v>125</v>
      </c>
      <c r="K27" t="s">
        <v>125</v>
      </c>
      <c r="L27" s="12" t="s">
        <v>216</v>
      </c>
      <c r="M27" t="s">
        <v>229</v>
      </c>
      <c r="N27" s="12"/>
      <c r="P27" s="63"/>
    </row>
    <row r="28" spans="1:16" ht="12.75">
      <c r="A28" s="22">
        <f t="shared" si="0"/>
        <v>26</v>
      </c>
      <c r="B28" t="s">
        <v>31</v>
      </c>
      <c r="C28" s="56" t="s">
        <v>32</v>
      </c>
      <c r="D28" s="19" t="s">
        <v>916</v>
      </c>
      <c r="E28" s="19" t="s">
        <v>350</v>
      </c>
      <c r="F28" s="19" t="s">
        <v>48</v>
      </c>
      <c r="G28" s="39">
        <v>1635</v>
      </c>
      <c r="H28" s="10" t="s">
        <v>36</v>
      </c>
      <c r="I28" s="16" t="s">
        <v>919</v>
      </c>
      <c r="J28" s="48" t="s">
        <v>309</v>
      </c>
      <c r="K28" t="s">
        <v>125</v>
      </c>
      <c r="L28" s="12" t="s">
        <v>379</v>
      </c>
      <c r="M28" t="s">
        <v>211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19" t="s">
        <v>916</v>
      </c>
      <c r="E29" s="19" t="s">
        <v>255</v>
      </c>
      <c r="F29" s="19" t="s">
        <v>48</v>
      </c>
      <c r="G29" s="39">
        <v>1635</v>
      </c>
      <c r="H29" s="10" t="s">
        <v>36</v>
      </c>
      <c r="I29" s="16" t="s">
        <v>388</v>
      </c>
      <c r="J29" s="48" t="s">
        <v>167</v>
      </c>
      <c r="K29" t="s">
        <v>39</v>
      </c>
      <c r="L29" s="12" t="s">
        <v>121</v>
      </c>
      <c r="M29" t="s">
        <v>78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19" t="s">
        <v>916</v>
      </c>
      <c r="E30" s="19" t="s">
        <v>255</v>
      </c>
      <c r="F30" s="19" t="s">
        <v>48</v>
      </c>
      <c r="G30" s="39">
        <v>1635</v>
      </c>
      <c r="H30" s="10" t="s">
        <v>36</v>
      </c>
      <c r="I30" s="16" t="s">
        <v>920</v>
      </c>
      <c r="J30" s="48" t="s">
        <v>38</v>
      </c>
      <c r="K30" t="s">
        <v>107</v>
      </c>
      <c r="L30" s="12" t="s">
        <v>91</v>
      </c>
      <c r="M30" t="s">
        <v>83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19" t="s">
        <v>916</v>
      </c>
      <c r="E31" s="19" t="s">
        <v>198</v>
      </c>
      <c r="F31" s="19" t="s">
        <v>48</v>
      </c>
      <c r="G31" s="39">
        <v>1635</v>
      </c>
      <c r="H31" s="10" t="s">
        <v>36</v>
      </c>
      <c r="I31" s="16" t="s">
        <v>922</v>
      </c>
      <c r="J31" s="48" t="s">
        <v>47</v>
      </c>
      <c r="K31" t="s">
        <v>88</v>
      </c>
      <c r="L31" s="12" t="s">
        <v>172</v>
      </c>
      <c r="M31" t="s">
        <v>52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19" t="s">
        <v>923</v>
      </c>
      <c r="E32" s="19" t="s">
        <v>34</v>
      </c>
      <c r="F32" s="19" t="s">
        <v>48</v>
      </c>
      <c r="G32" s="39">
        <v>1635</v>
      </c>
      <c r="H32" s="10" t="s">
        <v>36</v>
      </c>
      <c r="I32" s="16" t="s">
        <v>183</v>
      </c>
      <c r="J32" s="48" t="s">
        <v>44</v>
      </c>
      <c r="K32" t="s">
        <v>38</v>
      </c>
      <c r="L32" s="12" t="s">
        <v>184</v>
      </c>
      <c r="M32" t="s">
        <v>44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19" t="s">
        <v>923</v>
      </c>
      <c r="E33" s="19" t="s">
        <v>182</v>
      </c>
      <c r="F33" s="19" t="s">
        <v>124</v>
      </c>
      <c r="G33" s="39">
        <v>1635</v>
      </c>
      <c r="H33" s="10" t="s">
        <v>36</v>
      </c>
      <c r="I33" s="16" t="s">
        <v>193</v>
      </c>
      <c r="J33" s="48" t="s">
        <v>131</v>
      </c>
      <c r="K33" t="s">
        <v>118</v>
      </c>
      <c r="L33" s="12" t="s">
        <v>925</v>
      </c>
      <c r="M33" t="s">
        <v>47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19" t="s">
        <v>923</v>
      </c>
      <c r="E34" s="19" t="s">
        <v>198</v>
      </c>
      <c r="F34" s="19" t="s">
        <v>124</v>
      </c>
      <c r="G34" s="39">
        <v>1635</v>
      </c>
      <c r="H34" s="10" t="s">
        <v>36</v>
      </c>
      <c r="I34" s="16" t="s">
        <v>733</v>
      </c>
      <c r="J34" s="48" t="s">
        <v>926</v>
      </c>
      <c r="K34" t="s">
        <v>85</v>
      </c>
      <c r="L34" s="12" t="s">
        <v>927</v>
      </c>
      <c r="M34" t="s">
        <v>229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923</v>
      </c>
      <c r="E35" s="19" t="s">
        <v>155</v>
      </c>
      <c r="F35" s="19" t="s">
        <v>35</v>
      </c>
      <c r="G35" s="39">
        <v>1635</v>
      </c>
      <c r="H35" s="10" t="s">
        <v>36</v>
      </c>
      <c r="I35" s="16" t="s">
        <v>264</v>
      </c>
      <c r="J35" s="48" t="s">
        <v>107</v>
      </c>
      <c r="K35" t="s">
        <v>107</v>
      </c>
      <c r="L35" s="12" t="s">
        <v>622</v>
      </c>
      <c r="M35" t="s">
        <v>83</v>
      </c>
      <c r="N35" s="12"/>
      <c r="P35" s="62" t="s">
        <v>764</v>
      </c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923</v>
      </c>
      <c r="E36" s="19" t="s">
        <v>120</v>
      </c>
      <c r="F36" s="19" t="s">
        <v>35</v>
      </c>
      <c r="G36" s="39">
        <v>1635</v>
      </c>
      <c r="H36" s="10" t="s">
        <v>36</v>
      </c>
      <c r="I36" s="16" t="s">
        <v>49</v>
      </c>
      <c r="J36" s="48" t="s">
        <v>63</v>
      </c>
      <c r="K36" t="s">
        <v>292</v>
      </c>
      <c r="L36" s="12" t="s">
        <v>880</v>
      </c>
      <c r="M36" t="s">
        <v>52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923</v>
      </c>
      <c r="E37" s="19" t="s">
        <v>114</v>
      </c>
      <c r="F37" s="19" t="s">
        <v>54</v>
      </c>
      <c r="G37" s="39">
        <v>1635</v>
      </c>
      <c r="H37" s="10" t="s">
        <v>36</v>
      </c>
      <c r="I37" s="16" t="s">
        <v>320</v>
      </c>
      <c r="J37" s="48" t="s">
        <v>56</v>
      </c>
      <c r="K37" t="s">
        <v>45</v>
      </c>
      <c r="L37" s="12" t="s">
        <v>232</v>
      </c>
      <c r="M37" t="s">
        <v>41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19" t="s">
        <v>923</v>
      </c>
      <c r="E38" s="19" t="s">
        <v>235</v>
      </c>
      <c r="F38" s="19" t="s">
        <v>54</v>
      </c>
      <c r="G38" s="39">
        <v>1635</v>
      </c>
      <c r="H38" s="10" t="s">
        <v>36</v>
      </c>
      <c r="I38" s="16" t="s">
        <v>116</v>
      </c>
      <c r="J38" s="48" t="s">
        <v>109</v>
      </c>
      <c r="K38" t="s">
        <v>125</v>
      </c>
      <c r="L38" s="12" t="s">
        <v>207</v>
      </c>
      <c r="M38" t="s">
        <v>109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19" t="s">
        <v>923</v>
      </c>
      <c r="E39" s="19" t="s">
        <v>105</v>
      </c>
      <c r="F39" s="19" t="s">
        <v>54</v>
      </c>
      <c r="G39" s="39">
        <v>1635</v>
      </c>
      <c r="H39" s="10" t="s">
        <v>36</v>
      </c>
      <c r="I39" s="16" t="s">
        <v>51</v>
      </c>
      <c r="J39" s="48" t="s">
        <v>230</v>
      </c>
      <c r="K39" t="s">
        <v>38</v>
      </c>
      <c r="L39" s="12" t="s">
        <v>346</v>
      </c>
      <c r="M39" t="s">
        <v>230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19" t="s">
        <v>923</v>
      </c>
      <c r="E40" s="19" t="s">
        <v>54</v>
      </c>
      <c r="F40" s="19" t="s">
        <v>54</v>
      </c>
      <c r="G40" s="39">
        <v>1635</v>
      </c>
      <c r="H40" s="10" t="s">
        <v>36</v>
      </c>
      <c r="I40" s="16" t="s">
        <v>174</v>
      </c>
      <c r="J40" s="48" t="s">
        <v>928</v>
      </c>
      <c r="K40" t="s">
        <v>38</v>
      </c>
      <c r="L40" s="12" t="s">
        <v>159</v>
      </c>
      <c r="M40" t="s">
        <v>134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19" t="s">
        <v>929</v>
      </c>
      <c r="E41" s="19" t="s">
        <v>53</v>
      </c>
      <c r="F41" s="19" t="s">
        <v>72</v>
      </c>
      <c r="G41" s="39">
        <v>1635</v>
      </c>
      <c r="H41" s="10" t="s">
        <v>36</v>
      </c>
      <c r="I41" s="16" t="s">
        <v>379</v>
      </c>
      <c r="J41" s="48" t="s">
        <v>109</v>
      </c>
      <c r="K41" t="s">
        <v>88</v>
      </c>
      <c r="L41" s="12" t="s">
        <v>174</v>
      </c>
      <c r="M41" t="s">
        <v>78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19" t="s">
        <v>929</v>
      </c>
      <c r="E42" s="19" t="s">
        <v>53</v>
      </c>
      <c r="F42" s="19" t="s">
        <v>72</v>
      </c>
      <c r="G42" s="39">
        <v>1636</v>
      </c>
      <c r="H42" s="10" t="s">
        <v>36</v>
      </c>
      <c r="I42" s="16" t="s">
        <v>379</v>
      </c>
      <c r="J42" s="48" t="s">
        <v>100</v>
      </c>
      <c r="K42" t="s">
        <v>88</v>
      </c>
      <c r="L42" s="12" t="s">
        <v>174</v>
      </c>
      <c r="M42" t="s">
        <v>78</v>
      </c>
      <c r="N42" s="12"/>
      <c r="P42" s="63"/>
    </row>
    <row r="43" spans="1:16" ht="12.75">
      <c r="A43" s="22">
        <f t="shared" si="0"/>
        <v>41</v>
      </c>
      <c r="B43" t="s">
        <v>31</v>
      </c>
      <c r="C43" s="56" t="s">
        <v>32</v>
      </c>
      <c r="D43" s="19" t="s">
        <v>929</v>
      </c>
      <c r="E43" s="19" t="s">
        <v>92</v>
      </c>
      <c r="F43" s="19" t="s">
        <v>72</v>
      </c>
      <c r="G43" s="39">
        <v>1635</v>
      </c>
      <c r="H43" s="10" t="s">
        <v>36</v>
      </c>
      <c r="I43" s="16" t="s">
        <v>128</v>
      </c>
      <c r="J43" s="48" t="s">
        <v>63</v>
      </c>
      <c r="K43" t="s">
        <v>125</v>
      </c>
      <c r="L43" s="12" t="s">
        <v>762</v>
      </c>
      <c r="M43" t="s">
        <v>134</v>
      </c>
      <c r="N43" s="12"/>
      <c r="P43" s="62"/>
    </row>
    <row r="45" spans="1:2" ht="12.75">
      <c r="A45" s="64">
        <v>25</v>
      </c>
      <c r="B45" t="s">
        <v>1032</v>
      </c>
    </row>
    <row r="46" ht="12.75">
      <c r="B46" t="s">
        <v>1033</v>
      </c>
    </row>
    <row r="47" spans="1:2" ht="12.75">
      <c r="A47" s="64">
        <v>16</v>
      </c>
      <c r="B47" t="s">
        <v>1034</v>
      </c>
    </row>
    <row r="49" ht="12.75">
      <c r="A49" s="21">
        <f>SUM(A45:A48)</f>
        <v>41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37">
      <selection activeCell="A62" sqref="A62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56">A2+1</f>
        <v>1</v>
      </c>
      <c r="B3" t="s">
        <v>31</v>
      </c>
      <c r="C3" s="56" t="s">
        <v>32</v>
      </c>
      <c r="D3" s="39">
        <v>244</v>
      </c>
      <c r="E3" s="39">
        <v>24</v>
      </c>
      <c r="F3" s="39">
        <v>12</v>
      </c>
      <c r="G3" s="39">
        <v>1634</v>
      </c>
      <c r="H3" s="10" t="s">
        <v>236</v>
      </c>
      <c r="I3" s="16" t="s">
        <v>128</v>
      </c>
      <c r="J3" s="48" t="s">
        <v>273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39">
        <v>244</v>
      </c>
      <c r="E4" s="39">
        <v>28</v>
      </c>
      <c r="F4" s="39">
        <v>12</v>
      </c>
      <c r="G4" s="39">
        <v>1634</v>
      </c>
      <c r="H4" s="10" t="s">
        <v>236</v>
      </c>
      <c r="I4" s="16" t="s">
        <v>172</v>
      </c>
      <c r="J4" s="48" t="s">
        <v>85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39">
        <v>244</v>
      </c>
      <c r="E5" s="39">
        <v>22</v>
      </c>
      <c r="F5" s="39">
        <v>11</v>
      </c>
      <c r="G5" s="39">
        <v>1634</v>
      </c>
      <c r="H5" s="10" t="s">
        <v>236</v>
      </c>
      <c r="I5" s="16" t="s">
        <v>447</v>
      </c>
      <c r="J5" s="48" t="s">
        <v>435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39">
        <v>244</v>
      </c>
      <c r="E6" s="39">
        <v>17</v>
      </c>
      <c r="F6" s="39">
        <v>11</v>
      </c>
      <c r="G6" s="39">
        <v>1634</v>
      </c>
      <c r="H6" s="10" t="s">
        <v>236</v>
      </c>
      <c r="I6" s="16" t="s">
        <v>441</v>
      </c>
      <c r="J6" s="48" t="s">
        <v>258</v>
      </c>
      <c r="L6" s="12"/>
      <c r="N6" s="12" t="s">
        <v>448</v>
      </c>
      <c r="O6" t="s">
        <v>449</v>
      </c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39">
        <v>244</v>
      </c>
      <c r="E7" s="39">
        <v>13</v>
      </c>
      <c r="F7" s="39">
        <v>11</v>
      </c>
      <c r="G7" s="39">
        <v>1634</v>
      </c>
      <c r="H7" s="10" t="s">
        <v>236</v>
      </c>
      <c r="I7" s="16" t="s">
        <v>450</v>
      </c>
      <c r="J7" s="48" t="s">
        <v>52</v>
      </c>
      <c r="L7" s="12"/>
      <c r="N7" s="12" t="s">
        <v>145</v>
      </c>
      <c r="O7" t="s">
        <v>39</v>
      </c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39">
        <v>244</v>
      </c>
      <c r="E8" s="39">
        <v>24</v>
      </c>
      <c r="F8" s="39">
        <v>9</v>
      </c>
      <c r="G8" s="39">
        <v>1634</v>
      </c>
      <c r="H8" s="10" t="s">
        <v>236</v>
      </c>
      <c r="I8" s="16" t="s">
        <v>320</v>
      </c>
      <c r="J8" s="48" t="s">
        <v>451</v>
      </c>
      <c r="K8" t="s">
        <v>81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39">
        <v>244</v>
      </c>
      <c r="E9" s="39">
        <v>29</v>
      </c>
      <c r="F9" s="39">
        <v>8</v>
      </c>
      <c r="G9" s="39">
        <v>1634</v>
      </c>
      <c r="H9" s="10" t="s">
        <v>236</v>
      </c>
      <c r="I9" s="16" t="s">
        <v>446</v>
      </c>
      <c r="J9" s="48" t="s">
        <v>199</v>
      </c>
      <c r="L9" s="12"/>
      <c r="N9" s="12" t="s">
        <v>452</v>
      </c>
      <c r="O9" t="s">
        <v>38</v>
      </c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39">
        <v>244</v>
      </c>
      <c r="E10" s="39">
        <v>15</v>
      </c>
      <c r="F10" s="39">
        <v>7</v>
      </c>
      <c r="G10" s="39">
        <v>1634</v>
      </c>
      <c r="H10" s="10" t="s">
        <v>236</v>
      </c>
      <c r="I10" s="16" t="s">
        <v>453</v>
      </c>
      <c r="J10" s="48" t="s">
        <v>38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39">
        <v>244</v>
      </c>
      <c r="E11" s="39">
        <v>16</v>
      </c>
      <c r="F11" s="39">
        <v>5</v>
      </c>
      <c r="G11" s="39">
        <v>1634</v>
      </c>
      <c r="H11" s="10" t="s">
        <v>236</v>
      </c>
      <c r="I11" s="16" t="s">
        <v>137</v>
      </c>
      <c r="J11" s="48" t="s">
        <v>83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39">
        <v>244</v>
      </c>
      <c r="E12" s="39">
        <v>5</v>
      </c>
      <c r="F12" s="39">
        <v>3</v>
      </c>
      <c r="G12" s="39">
        <v>1634</v>
      </c>
      <c r="H12" s="10" t="s">
        <v>236</v>
      </c>
      <c r="I12" s="16" t="s">
        <v>118</v>
      </c>
      <c r="J12" s="48" t="s">
        <v>109</v>
      </c>
      <c r="L12" s="12"/>
      <c r="N12" s="12" t="s">
        <v>55</v>
      </c>
      <c r="O12" t="s">
        <v>38</v>
      </c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39">
        <v>244</v>
      </c>
      <c r="E13" s="39">
        <v>3</v>
      </c>
      <c r="F13" s="39">
        <v>3</v>
      </c>
      <c r="G13" s="39">
        <v>1634</v>
      </c>
      <c r="H13" s="10" t="s">
        <v>236</v>
      </c>
      <c r="I13" s="16" t="s">
        <v>454</v>
      </c>
      <c r="J13" s="48" t="s">
        <v>167</v>
      </c>
      <c r="L13" s="12"/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39">
        <v>244</v>
      </c>
      <c r="E14" s="39">
        <v>26</v>
      </c>
      <c r="F14" s="39">
        <v>1</v>
      </c>
      <c r="G14" s="39">
        <v>1634</v>
      </c>
      <c r="H14" s="10" t="s">
        <v>236</v>
      </c>
      <c r="I14" s="16" t="s">
        <v>94</v>
      </c>
      <c r="J14" s="48" t="s">
        <v>125</v>
      </c>
      <c r="L14" s="12"/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39">
        <v>244</v>
      </c>
      <c r="E15" s="39">
        <v>3</v>
      </c>
      <c r="F15" s="39">
        <v>1</v>
      </c>
      <c r="G15" s="39">
        <v>1634</v>
      </c>
      <c r="H15" s="10" t="s">
        <v>236</v>
      </c>
      <c r="I15" s="16" t="s">
        <v>455</v>
      </c>
      <c r="J15" s="48" t="s">
        <v>38</v>
      </c>
      <c r="L15" s="12"/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39">
        <v>230</v>
      </c>
      <c r="E16" s="39">
        <v>23</v>
      </c>
      <c r="F16" s="39">
        <v>11</v>
      </c>
      <c r="G16" s="39">
        <v>1634</v>
      </c>
      <c r="H16" s="10" t="s">
        <v>489</v>
      </c>
      <c r="I16" s="16" t="s">
        <v>156</v>
      </c>
      <c r="J16" s="48" t="s">
        <v>167</v>
      </c>
      <c r="L16" s="12"/>
      <c r="N16" s="12" t="s">
        <v>121</v>
      </c>
      <c r="O16" t="s">
        <v>342</v>
      </c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39">
        <v>230</v>
      </c>
      <c r="E17" s="39">
        <v>14</v>
      </c>
      <c r="F17" s="39">
        <v>11</v>
      </c>
      <c r="G17" s="39">
        <v>1634</v>
      </c>
      <c r="H17" s="10" t="s">
        <v>489</v>
      </c>
      <c r="I17" s="16" t="s">
        <v>338</v>
      </c>
      <c r="J17" s="48" t="s">
        <v>38</v>
      </c>
      <c r="L17" s="12"/>
      <c r="N17" s="12" t="s">
        <v>121</v>
      </c>
      <c r="O17" t="s">
        <v>47</v>
      </c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39">
        <v>230</v>
      </c>
      <c r="E18" s="39">
        <v>18</v>
      </c>
      <c r="F18" s="39">
        <v>9</v>
      </c>
      <c r="G18" s="39">
        <v>1634</v>
      </c>
      <c r="H18" s="10" t="s">
        <v>489</v>
      </c>
      <c r="I18" s="16" t="s">
        <v>153</v>
      </c>
      <c r="J18" s="48" t="s">
        <v>39</v>
      </c>
      <c r="K18" t="s">
        <v>45</v>
      </c>
      <c r="L18" s="12"/>
      <c r="N18" s="12" t="s">
        <v>118</v>
      </c>
      <c r="O18" t="s">
        <v>100</v>
      </c>
      <c r="P18" s="62" t="s">
        <v>606</v>
      </c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607</v>
      </c>
      <c r="E19" s="39">
        <v>25</v>
      </c>
      <c r="F19" s="39">
        <v>7</v>
      </c>
      <c r="G19" s="39">
        <v>1634</v>
      </c>
      <c r="H19" s="71" t="s">
        <v>489</v>
      </c>
      <c r="I19" s="16" t="s">
        <v>298</v>
      </c>
      <c r="J19" s="48" t="s">
        <v>118</v>
      </c>
      <c r="L19" s="12"/>
      <c r="N19" s="12" t="s">
        <v>265</v>
      </c>
      <c r="O19" t="s">
        <v>47</v>
      </c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929</v>
      </c>
      <c r="E20" s="19" t="s">
        <v>53</v>
      </c>
      <c r="F20" s="19" t="s">
        <v>171</v>
      </c>
      <c r="G20" s="39">
        <v>1634</v>
      </c>
      <c r="H20" s="10" t="s">
        <v>36</v>
      </c>
      <c r="I20" s="16" t="s">
        <v>869</v>
      </c>
      <c r="J20" s="48" t="s">
        <v>38</v>
      </c>
      <c r="K20" t="s">
        <v>125</v>
      </c>
      <c r="L20" s="12" t="s">
        <v>73</v>
      </c>
      <c r="M20" t="s">
        <v>100</v>
      </c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929</v>
      </c>
      <c r="E21" s="19" t="s">
        <v>198</v>
      </c>
      <c r="F21" s="19" t="s">
        <v>75</v>
      </c>
      <c r="G21" s="39">
        <v>1634</v>
      </c>
      <c r="H21" s="10" t="s">
        <v>36</v>
      </c>
      <c r="I21" s="16" t="s">
        <v>305</v>
      </c>
      <c r="J21" s="48" t="s">
        <v>931</v>
      </c>
      <c r="K21" t="s">
        <v>39</v>
      </c>
      <c r="L21" s="12" t="s">
        <v>294</v>
      </c>
      <c r="M21" t="s">
        <v>100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19" t="s">
        <v>929</v>
      </c>
      <c r="E22" s="19" t="s">
        <v>48</v>
      </c>
      <c r="F22" s="19" t="s">
        <v>75</v>
      </c>
      <c r="G22" s="39">
        <v>1634</v>
      </c>
      <c r="H22" s="10" t="s">
        <v>36</v>
      </c>
      <c r="I22" s="16" t="s">
        <v>920</v>
      </c>
      <c r="J22" s="48" t="s">
        <v>141</v>
      </c>
      <c r="K22" t="s">
        <v>152</v>
      </c>
      <c r="L22" s="12" t="s">
        <v>163</v>
      </c>
      <c r="M22" t="s">
        <v>803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19" t="s">
        <v>929</v>
      </c>
      <c r="E23" s="19" t="s">
        <v>72</v>
      </c>
      <c r="F23" s="19" t="s">
        <v>75</v>
      </c>
      <c r="G23" s="39">
        <v>1634</v>
      </c>
      <c r="H23" s="10" t="s">
        <v>36</v>
      </c>
      <c r="I23" s="16" t="s">
        <v>932</v>
      </c>
      <c r="J23" s="48" t="s">
        <v>449</v>
      </c>
      <c r="K23" t="s">
        <v>449</v>
      </c>
      <c r="L23" s="12" t="s">
        <v>441</v>
      </c>
      <c r="M23" t="s">
        <v>779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19" t="s">
        <v>929</v>
      </c>
      <c r="E24" s="19" t="s">
        <v>162</v>
      </c>
      <c r="F24" s="19" t="s">
        <v>79</v>
      </c>
      <c r="G24" s="39">
        <v>1634</v>
      </c>
      <c r="H24" s="10" t="s">
        <v>36</v>
      </c>
      <c r="I24" s="16" t="s">
        <v>73</v>
      </c>
      <c r="J24" s="48" t="s">
        <v>125</v>
      </c>
      <c r="K24" t="s">
        <v>125</v>
      </c>
      <c r="L24" s="12" t="s">
        <v>858</v>
      </c>
      <c r="M24" t="s">
        <v>52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19" t="s">
        <v>929</v>
      </c>
      <c r="E25" s="19" t="s">
        <v>71</v>
      </c>
      <c r="F25" s="19" t="s">
        <v>79</v>
      </c>
      <c r="G25" s="39">
        <v>1634</v>
      </c>
      <c r="H25" s="10" t="s">
        <v>36</v>
      </c>
      <c r="I25" s="16" t="s">
        <v>121</v>
      </c>
      <c r="J25" s="48" t="s">
        <v>425</v>
      </c>
      <c r="K25" t="s">
        <v>167</v>
      </c>
      <c r="L25" s="12" t="s">
        <v>399</v>
      </c>
      <c r="M25" t="s">
        <v>78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19" t="s">
        <v>929</v>
      </c>
      <c r="E26" s="19" t="s">
        <v>42</v>
      </c>
      <c r="F26" s="19" t="s">
        <v>79</v>
      </c>
      <c r="G26" s="39">
        <v>1634</v>
      </c>
      <c r="H26" s="10" t="s">
        <v>36</v>
      </c>
      <c r="I26" s="16" t="s">
        <v>369</v>
      </c>
      <c r="J26" s="48" t="s">
        <v>41</v>
      </c>
      <c r="K26" t="s">
        <v>63</v>
      </c>
      <c r="L26" s="12" t="s">
        <v>55</v>
      </c>
      <c r="M26" t="s">
        <v>78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19" t="s">
        <v>929</v>
      </c>
      <c r="E27" s="19" t="s">
        <v>53</v>
      </c>
      <c r="F27" s="19" t="s">
        <v>42</v>
      </c>
      <c r="G27" s="39">
        <v>1634</v>
      </c>
      <c r="H27" s="10" t="s">
        <v>36</v>
      </c>
      <c r="I27" s="16" t="s">
        <v>349</v>
      </c>
      <c r="J27" s="48" t="s">
        <v>125</v>
      </c>
      <c r="K27" t="s">
        <v>85</v>
      </c>
      <c r="L27" s="12" t="s">
        <v>115</v>
      </c>
      <c r="M27" t="s">
        <v>78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19" t="s">
        <v>933</v>
      </c>
      <c r="E28" s="19" t="s">
        <v>34</v>
      </c>
      <c r="F28" s="19" t="s">
        <v>42</v>
      </c>
      <c r="G28" s="39">
        <v>1634</v>
      </c>
      <c r="H28" s="10" t="s">
        <v>36</v>
      </c>
      <c r="I28" s="16" t="s">
        <v>446</v>
      </c>
      <c r="J28" s="48" t="s">
        <v>167</v>
      </c>
      <c r="K28" t="s">
        <v>81</v>
      </c>
      <c r="L28" s="12" t="s">
        <v>118</v>
      </c>
      <c r="M28" t="s">
        <v>109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19" t="s">
        <v>933</v>
      </c>
      <c r="E29" s="19" t="s">
        <v>53</v>
      </c>
      <c r="F29" s="19" t="s">
        <v>105</v>
      </c>
      <c r="G29" s="39">
        <v>1634</v>
      </c>
      <c r="H29" s="10" t="s">
        <v>36</v>
      </c>
      <c r="I29" s="16" t="s">
        <v>394</v>
      </c>
      <c r="J29" s="48" t="s">
        <v>141</v>
      </c>
      <c r="K29" t="s">
        <v>268</v>
      </c>
      <c r="L29" s="12" t="s">
        <v>118</v>
      </c>
      <c r="M29" t="s">
        <v>934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19" t="s">
        <v>933</v>
      </c>
      <c r="E30" s="19" t="s">
        <v>48</v>
      </c>
      <c r="F30" s="19" t="s">
        <v>120</v>
      </c>
      <c r="G30" s="39">
        <v>1634</v>
      </c>
      <c r="H30" s="10" t="s">
        <v>36</v>
      </c>
      <c r="I30" s="16" t="s">
        <v>174</v>
      </c>
      <c r="J30" s="48" t="s">
        <v>229</v>
      </c>
      <c r="K30" t="s">
        <v>125</v>
      </c>
      <c r="L30" s="12" t="s">
        <v>853</v>
      </c>
      <c r="M30" t="s">
        <v>283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19" t="s">
        <v>933</v>
      </c>
      <c r="E31" s="19" t="s">
        <v>60</v>
      </c>
      <c r="F31" s="19" t="s">
        <v>120</v>
      </c>
      <c r="G31" s="39">
        <v>1634</v>
      </c>
      <c r="H31" s="10" t="s">
        <v>36</v>
      </c>
      <c r="I31" s="16" t="s">
        <v>115</v>
      </c>
      <c r="J31" s="48" t="s">
        <v>38</v>
      </c>
      <c r="K31" t="s">
        <v>38</v>
      </c>
      <c r="L31" s="12" t="s">
        <v>762</v>
      </c>
      <c r="M31" t="s">
        <v>100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19" t="s">
        <v>933</v>
      </c>
      <c r="E32" s="19" t="s">
        <v>72</v>
      </c>
      <c r="F32" s="19" t="s">
        <v>60</v>
      </c>
      <c r="G32" s="39">
        <v>1634</v>
      </c>
      <c r="H32" s="10" t="s">
        <v>36</v>
      </c>
      <c r="I32" s="16" t="s">
        <v>91</v>
      </c>
      <c r="J32" s="48" t="s">
        <v>39</v>
      </c>
      <c r="K32" t="s">
        <v>39</v>
      </c>
      <c r="L32" s="12" t="s">
        <v>935</v>
      </c>
      <c r="M32" t="s">
        <v>229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19" t="s">
        <v>933</v>
      </c>
      <c r="E33" s="19" t="s">
        <v>95</v>
      </c>
      <c r="F33" s="19" t="s">
        <v>48</v>
      </c>
      <c r="G33" s="39">
        <v>1634</v>
      </c>
      <c r="H33" s="10" t="s">
        <v>36</v>
      </c>
      <c r="I33" s="16" t="s">
        <v>443</v>
      </c>
      <c r="J33" s="48" t="s">
        <v>141</v>
      </c>
      <c r="K33" t="s">
        <v>39</v>
      </c>
      <c r="L33" s="12" t="s">
        <v>937</v>
      </c>
      <c r="M33" t="s">
        <v>141</v>
      </c>
      <c r="N33" s="12"/>
      <c r="P33" s="63"/>
    </row>
    <row r="34" spans="1:16" ht="12.75">
      <c r="A34" s="22">
        <f t="shared" si="0"/>
        <v>32</v>
      </c>
      <c r="B34" t="s">
        <v>31</v>
      </c>
      <c r="C34" s="56" t="s">
        <v>32</v>
      </c>
      <c r="D34" s="19" t="s">
        <v>933</v>
      </c>
      <c r="E34" s="19" t="s">
        <v>34</v>
      </c>
      <c r="F34" s="19" t="s">
        <v>48</v>
      </c>
      <c r="G34" s="39">
        <v>1634</v>
      </c>
      <c r="H34" s="10" t="s">
        <v>36</v>
      </c>
      <c r="I34" s="16" t="s">
        <v>939</v>
      </c>
      <c r="J34" s="48" t="s">
        <v>342</v>
      </c>
      <c r="K34" t="s">
        <v>940</v>
      </c>
      <c r="L34" s="12" t="s">
        <v>118</v>
      </c>
      <c r="M34" t="s">
        <v>879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933</v>
      </c>
      <c r="E35" s="19" t="s">
        <v>75</v>
      </c>
      <c r="F35" s="19" t="s">
        <v>48</v>
      </c>
      <c r="G35" s="39">
        <v>1634</v>
      </c>
      <c r="H35" s="10" t="s">
        <v>36</v>
      </c>
      <c r="I35" s="16" t="s">
        <v>869</v>
      </c>
      <c r="J35" s="48" t="s">
        <v>125</v>
      </c>
      <c r="K35" t="s">
        <v>38</v>
      </c>
      <c r="L35" s="12" t="s">
        <v>797</v>
      </c>
      <c r="M35" t="s">
        <v>52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933</v>
      </c>
      <c r="E36" s="19" t="s">
        <v>79</v>
      </c>
      <c r="F36" s="19" t="s">
        <v>48</v>
      </c>
      <c r="G36" s="39">
        <v>1634</v>
      </c>
      <c r="H36" s="10" t="s">
        <v>36</v>
      </c>
      <c r="I36" s="16" t="s">
        <v>121</v>
      </c>
      <c r="J36" s="48" t="s">
        <v>38</v>
      </c>
      <c r="K36" t="s">
        <v>125</v>
      </c>
      <c r="L36" s="12" t="s">
        <v>128</v>
      </c>
      <c r="M36" t="s">
        <v>157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933</v>
      </c>
      <c r="E37" s="19" t="s">
        <v>120</v>
      </c>
      <c r="F37" s="19" t="s">
        <v>48</v>
      </c>
      <c r="G37" s="39">
        <v>1634</v>
      </c>
      <c r="H37" s="10" t="s">
        <v>36</v>
      </c>
      <c r="I37" s="16" t="s">
        <v>145</v>
      </c>
      <c r="J37" s="48" t="s">
        <v>303</v>
      </c>
      <c r="K37" t="s">
        <v>39</v>
      </c>
      <c r="L37" s="12" t="s">
        <v>118</v>
      </c>
      <c r="M37" t="s">
        <v>942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19" t="s">
        <v>943</v>
      </c>
      <c r="E38" s="19" t="s">
        <v>124</v>
      </c>
      <c r="F38" s="19" t="s">
        <v>48</v>
      </c>
      <c r="G38" s="39">
        <v>1634</v>
      </c>
      <c r="H38" s="10" t="s">
        <v>36</v>
      </c>
      <c r="I38" s="16" t="s">
        <v>869</v>
      </c>
      <c r="J38" s="48" t="s">
        <v>38</v>
      </c>
      <c r="K38" t="s">
        <v>38</v>
      </c>
      <c r="L38" s="12" t="s">
        <v>118</v>
      </c>
      <c r="M38" t="s">
        <v>211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19" t="s">
        <v>943</v>
      </c>
      <c r="E39" s="19" t="s">
        <v>162</v>
      </c>
      <c r="F39" s="19" t="s">
        <v>124</v>
      </c>
      <c r="G39" s="39">
        <v>1634</v>
      </c>
      <c r="H39" s="10" t="s">
        <v>36</v>
      </c>
      <c r="I39" s="16" t="s">
        <v>760</v>
      </c>
      <c r="J39" s="48" t="s">
        <v>39</v>
      </c>
      <c r="K39" t="s">
        <v>45</v>
      </c>
      <c r="L39" s="12" t="s">
        <v>49</v>
      </c>
      <c r="M39" t="s">
        <v>704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19" t="s">
        <v>943</v>
      </c>
      <c r="E40" s="19" t="s">
        <v>182</v>
      </c>
      <c r="F40" s="19" t="s">
        <v>124</v>
      </c>
      <c r="G40" s="39">
        <v>1634</v>
      </c>
      <c r="H40" s="10" t="s">
        <v>36</v>
      </c>
      <c r="I40" s="16" t="s">
        <v>944</v>
      </c>
      <c r="J40" s="48" t="s">
        <v>52</v>
      </c>
      <c r="K40" t="s">
        <v>85</v>
      </c>
      <c r="L40" s="12" t="s">
        <v>298</v>
      </c>
      <c r="M40" t="s">
        <v>425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19" t="s">
        <v>943</v>
      </c>
      <c r="E41" s="19" t="s">
        <v>95</v>
      </c>
      <c r="F41" s="19" t="s">
        <v>124</v>
      </c>
      <c r="G41" s="39">
        <v>1634</v>
      </c>
      <c r="H41" s="10" t="s">
        <v>36</v>
      </c>
      <c r="I41" s="16" t="s">
        <v>247</v>
      </c>
      <c r="J41" s="48" t="s">
        <v>167</v>
      </c>
      <c r="K41" t="s">
        <v>118</v>
      </c>
      <c r="L41" s="12" t="s">
        <v>118</v>
      </c>
      <c r="M41" t="s">
        <v>100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19" t="s">
        <v>943</v>
      </c>
      <c r="E42" s="19" t="s">
        <v>48</v>
      </c>
      <c r="F42" s="19" t="s">
        <v>124</v>
      </c>
      <c r="G42" s="39">
        <v>1634</v>
      </c>
      <c r="H42" s="10" t="s">
        <v>36</v>
      </c>
      <c r="I42" s="16" t="s">
        <v>945</v>
      </c>
      <c r="J42" s="48" t="s">
        <v>62</v>
      </c>
      <c r="K42" t="s">
        <v>62</v>
      </c>
      <c r="L42" s="12" t="s">
        <v>946</v>
      </c>
      <c r="M42" t="s">
        <v>134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19" t="s">
        <v>943</v>
      </c>
      <c r="E43" s="19" t="s">
        <v>54</v>
      </c>
      <c r="F43" s="19" t="s">
        <v>35</v>
      </c>
      <c r="G43" s="39">
        <v>1634</v>
      </c>
      <c r="H43" s="10" t="s">
        <v>36</v>
      </c>
      <c r="I43" s="16" t="s">
        <v>947</v>
      </c>
      <c r="J43" s="48" t="s">
        <v>109</v>
      </c>
      <c r="K43" t="s">
        <v>125</v>
      </c>
      <c r="L43" s="12" t="s">
        <v>118</v>
      </c>
      <c r="M43" t="s">
        <v>100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19" t="s">
        <v>943</v>
      </c>
      <c r="E44" s="19" t="s">
        <v>155</v>
      </c>
      <c r="F44" s="19" t="s">
        <v>35</v>
      </c>
      <c r="G44" s="39">
        <v>1634</v>
      </c>
      <c r="H44" s="10" t="s">
        <v>36</v>
      </c>
      <c r="I44" s="16" t="s">
        <v>948</v>
      </c>
      <c r="J44" s="48" t="s">
        <v>52</v>
      </c>
      <c r="K44" t="s">
        <v>45</v>
      </c>
      <c r="L44" s="12" t="s">
        <v>949</v>
      </c>
      <c r="M44" t="s">
        <v>100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19" t="s">
        <v>943</v>
      </c>
      <c r="E45" s="19" t="s">
        <v>155</v>
      </c>
      <c r="F45" s="19" t="s">
        <v>35</v>
      </c>
      <c r="G45" s="39">
        <v>1634</v>
      </c>
      <c r="H45" s="10" t="s">
        <v>36</v>
      </c>
      <c r="I45" s="16" t="s">
        <v>950</v>
      </c>
      <c r="J45" s="48" t="s">
        <v>78</v>
      </c>
      <c r="K45" t="s">
        <v>38</v>
      </c>
      <c r="L45" s="12" t="s">
        <v>951</v>
      </c>
      <c r="M45" t="s">
        <v>309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19" t="s">
        <v>943</v>
      </c>
      <c r="E46" s="19" t="s">
        <v>92</v>
      </c>
      <c r="F46" s="19" t="s">
        <v>35</v>
      </c>
      <c r="G46" s="39">
        <v>1634</v>
      </c>
      <c r="H46" s="10" t="s">
        <v>36</v>
      </c>
      <c r="I46" s="16" t="s">
        <v>330</v>
      </c>
      <c r="J46" s="48" t="s">
        <v>41</v>
      </c>
      <c r="K46" t="s">
        <v>81</v>
      </c>
      <c r="L46" s="12" t="s">
        <v>118</v>
      </c>
      <c r="M46" t="s">
        <v>134</v>
      </c>
      <c r="N46" s="12"/>
      <c r="P46" s="62"/>
    </row>
    <row r="47" spans="1:16" ht="12.75">
      <c r="A47" s="22">
        <f t="shared" si="0"/>
        <v>45</v>
      </c>
      <c r="B47" t="s">
        <v>31</v>
      </c>
      <c r="C47" s="56" t="s">
        <v>32</v>
      </c>
      <c r="D47" s="19" t="s">
        <v>952</v>
      </c>
      <c r="E47" s="19" t="s">
        <v>182</v>
      </c>
      <c r="F47" s="19" t="s">
        <v>35</v>
      </c>
      <c r="G47" s="39">
        <v>1634</v>
      </c>
      <c r="H47" s="10" t="s">
        <v>36</v>
      </c>
      <c r="I47" s="16" t="s">
        <v>49</v>
      </c>
      <c r="J47" s="48" t="s">
        <v>131</v>
      </c>
      <c r="K47" t="s">
        <v>260</v>
      </c>
      <c r="L47" s="12" t="s">
        <v>118</v>
      </c>
      <c r="M47" t="s">
        <v>157</v>
      </c>
      <c r="N47" s="12"/>
      <c r="P47" s="62"/>
    </row>
    <row r="48" spans="1:16" ht="12.75">
      <c r="A48" s="22">
        <f t="shared" si="0"/>
        <v>46</v>
      </c>
      <c r="B48" t="s">
        <v>31</v>
      </c>
      <c r="C48" s="56" t="s">
        <v>32</v>
      </c>
      <c r="D48" s="19" t="s">
        <v>952</v>
      </c>
      <c r="E48" s="19" t="s">
        <v>66</v>
      </c>
      <c r="F48" s="19" t="s">
        <v>35</v>
      </c>
      <c r="G48" s="39">
        <v>1634</v>
      </c>
      <c r="H48" s="10" t="s">
        <v>36</v>
      </c>
      <c r="I48" s="16" t="s">
        <v>168</v>
      </c>
      <c r="J48" s="48" t="s">
        <v>141</v>
      </c>
      <c r="K48" t="s">
        <v>88</v>
      </c>
      <c r="L48" s="12" t="s">
        <v>287</v>
      </c>
      <c r="M48" t="s">
        <v>52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19" t="s">
        <v>952</v>
      </c>
      <c r="E49" s="19" t="s">
        <v>129</v>
      </c>
      <c r="F49" s="19" t="s">
        <v>54</v>
      </c>
      <c r="G49" s="39">
        <v>1634</v>
      </c>
      <c r="H49" s="10" t="s">
        <v>36</v>
      </c>
      <c r="I49" s="16" t="s">
        <v>153</v>
      </c>
      <c r="J49" s="48" t="s">
        <v>52</v>
      </c>
      <c r="K49" t="s">
        <v>125</v>
      </c>
      <c r="L49" s="12" t="s">
        <v>674</v>
      </c>
      <c r="M49" t="s">
        <v>52</v>
      </c>
      <c r="N49" s="12"/>
      <c r="P49" s="62" t="s">
        <v>953</v>
      </c>
    </row>
    <row r="50" spans="1:16" ht="12.75">
      <c r="A50" s="22">
        <f t="shared" si="0"/>
        <v>48</v>
      </c>
      <c r="B50" t="s">
        <v>31</v>
      </c>
      <c r="C50" s="56" t="s">
        <v>32</v>
      </c>
      <c r="D50" s="19" t="s">
        <v>952</v>
      </c>
      <c r="E50" s="19" t="s">
        <v>129</v>
      </c>
      <c r="F50" s="19" t="s">
        <v>54</v>
      </c>
      <c r="G50" s="39">
        <v>1634</v>
      </c>
      <c r="H50" s="10" t="s">
        <v>36</v>
      </c>
      <c r="I50" s="16" t="s">
        <v>617</v>
      </c>
      <c r="J50" s="48" t="s">
        <v>125</v>
      </c>
      <c r="K50" t="s">
        <v>260</v>
      </c>
      <c r="L50" s="12" t="s">
        <v>954</v>
      </c>
      <c r="M50" t="s">
        <v>100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19" t="s">
        <v>952</v>
      </c>
      <c r="E51" s="19" t="s">
        <v>235</v>
      </c>
      <c r="F51" s="19" t="s">
        <v>54</v>
      </c>
      <c r="G51" s="39">
        <v>1634</v>
      </c>
      <c r="H51" s="10" t="s">
        <v>36</v>
      </c>
      <c r="I51" s="16" t="s">
        <v>955</v>
      </c>
      <c r="J51" s="48" t="s">
        <v>185</v>
      </c>
      <c r="K51" t="s">
        <v>221</v>
      </c>
      <c r="L51" s="12" t="s">
        <v>49</v>
      </c>
      <c r="M51" t="s">
        <v>59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19" t="s">
        <v>952</v>
      </c>
      <c r="E52" s="19" t="s">
        <v>120</v>
      </c>
      <c r="F52" s="19" t="s">
        <v>54</v>
      </c>
      <c r="G52" s="39">
        <v>1634</v>
      </c>
      <c r="H52" s="10" t="s">
        <v>36</v>
      </c>
      <c r="I52" s="16" t="s">
        <v>920</v>
      </c>
      <c r="J52" s="48" t="s">
        <v>141</v>
      </c>
      <c r="K52" t="s">
        <v>107</v>
      </c>
      <c r="L52" s="12" t="s">
        <v>91</v>
      </c>
      <c r="M52" t="s">
        <v>83</v>
      </c>
      <c r="N52" s="12"/>
      <c r="P52" s="62"/>
    </row>
    <row r="53" spans="1:16" ht="12.75">
      <c r="A53" s="22">
        <f t="shared" si="0"/>
        <v>51</v>
      </c>
      <c r="B53" t="s">
        <v>31</v>
      </c>
      <c r="C53" s="56" t="s">
        <v>32</v>
      </c>
      <c r="D53" s="19" t="s">
        <v>952</v>
      </c>
      <c r="E53" s="19" t="s">
        <v>95</v>
      </c>
      <c r="F53" s="19" t="s">
        <v>72</v>
      </c>
      <c r="G53" s="39">
        <v>1634</v>
      </c>
      <c r="H53" s="10" t="s">
        <v>36</v>
      </c>
      <c r="I53" s="16" t="s">
        <v>305</v>
      </c>
      <c r="J53" s="48" t="s">
        <v>141</v>
      </c>
      <c r="K53" t="s">
        <v>118</v>
      </c>
      <c r="L53" s="12" t="s">
        <v>293</v>
      </c>
      <c r="M53" t="s">
        <v>100</v>
      </c>
      <c r="N53" s="12"/>
      <c r="P53" s="62"/>
    </row>
    <row r="54" spans="1:16" ht="12.75">
      <c r="A54" s="22">
        <f t="shared" si="0"/>
        <v>52</v>
      </c>
      <c r="B54" t="s">
        <v>31</v>
      </c>
      <c r="C54" s="56" t="s">
        <v>32</v>
      </c>
      <c r="D54" s="19" t="s">
        <v>952</v>
      </c>
      <c r="E54" s="19" t="s">
        <v>198</v>
      </c>
      <c r="F54" s="19" t="s">
        <v>72</v>
      </c>
      <c r="G54" s="39">
        <v>1634</v>
      </c>
      <c r="H54" s="10" t="s">
        <v>36</v>
      </c>
      <c r="I54" s="16" t="s">
        <v>673</v>
      </c>
      <c r="J54" s="48" t="s">
        <v>45</v>
      </c>
      <c r="K54" t="s">
        <v>62</v>
      </c>
      <c r="L54" s="12" t="s">
        <v>94</v>
      </c>
      <c r="M54" t="s">
        <v>109</v>
      </c>
      <c r="N54" s="12"/>
      <c r="P54" s="62"/>
    </row>
    <row r="55" spans="1:16" ht="12.75">
      <c r="A55" s="22">
        <f t="shared" si="0"/>
        <v>53</v>
      </c>
      <c r="B55" t="s">
        <v>31</v>
      </c>
      <c r="C55" s="56" t="s">
        <v>32</v>
      </c>
      <c r="D55" s="19" t="s">
        <v>960</v>
      </c>
      <c r="E55" s="19" t="s">
        <v>129</v>
      </c>
      <c r="F55" s="19" t="s">
        <v>72</v>
      </c>
      <c r="G55" s="39">
        <v>1634</v>
      </c>
      <c r="H55" s="10" t="s">
        <v>36</v>
      </c>
      <c r="I55" s="16" t="s">
        <v>209</v>
      </c>
      <c r="J55" s="48" t="s">
        <v>39</v>
      </c>
      <c r="K55" t="s">
        <v>125</v>
      </c>
      <c r="L55" s="12" t="s">
        <v>379</v>
      </c>
      <c r="M55" t="s">
        <v>211</v>
      </c>
      <c r="N55" s="12"/>
      <c r="P55" s="62" t="s">
        <v>961</v>
      </c>
    </row>
    <row r="56" spans="1:16" ht="12.75">
      <c r="A56" s="22">
        <f t="shared" si="0"/>
        <v>54</v>
      </c>
      <c r="B56" t="s">
        <v>31</v>
      </c>
      <c r="C56" s="56" t="s">
        <v>32</v>
      </c>
      <c r="D56" s="19" t="s">
        <v>960</v>
      </c>
      <c r="E56" s="19" t="s">
        <v>72</v>
      </c>
      <c r="F56" s="19" t="s">
        <v>72</v>
      </c>
      <c r="G56" s="39">
        <v>1634</v>
      </c>
      <c r="H56" s="10" t="s">
        <v>36</v>
      </c>
      <c r="I56" s="16" t="s">
        <v>325</v>
      </c>
      <c r="J56" s="48" t="s">
        <v>52</v>
      </c>
      <c r="K56" t="s">
        <v>57</v>
      </c>
      <c r="L56" s="12" t="s">
        <v>46</v>
      </c>
      <c r="M56" t="s">
        <v>78</v>
      </c>
      <c r="N56" s="12"/>
      <c r="P56" s="62"/>
    </row>
    <row r="58" spans="1:2" ht="12.75">
      <c r="A58" s="64">
        <v>35</v>
      </c>
      <c r="B58" t="s">
        <v>1032</v>
      </c>
    </row>
    <row r="59" spans="1:2" ht="12.75">
      <c r="A59" s="64">
        <v>4</v>
      </c>
      <c r="B59" t="s">
        <v>1033</v>
      </c>
    </row>
    <row r="60" spans="1:2" ht="12.75">
      <c r="A60" s="64">
        <v>15</v>
      </c>
      <c r="B60" t="s">
        <v>1034</v>
      </c>
    </row>
    <row r="62" ht="12.75">
      <c r="A62" s="21">
        <f>SUM(A58:A61)</f>
        <v>54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37">
      <selection activeCell="A61" sqref="A61:A63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59">A2+1</f>
        <v>1</v>
      </c>
      <c r="B3" t="s">
        <v>31</v>
      </c>
      <c r="C3" s="56" t="s">
        <v>32</v>
      </c>
      <c r="D3" s="39">
        <v>244</v>
      </c>
      <c r="E3" s="39">
        <v>26</v>
      </c>
      <c r="F3" s="39">
        <v>12</v>
      </c>
      <c r="G3" s="39">
        <v>1633</v>
      </c>
      <c r="H3" s="10" t="s">
        <v>236</v>
      </c>
      <c r="I3" s="16" t="s">
        <v>456</v>
      </c>
      <c r="J3" s="48" t="s">
        <v>283</v>
      </c>
      <c r="K3" t="s">
        <v>45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39">
        <v>243</v>
      </c>
      <c r="E4" s="39">
        <v>21</v>
      </c>
      <c r="F4" s="39">
        <v>12</v>
      </c>
      <c r="G4" s="39">
        <v>1633</v>
      </c>
      <c r="H4" s="10" t="s">
        <v>236</v>
      </c>
      <c r="I4" s="16" t="s">
        <v>457</v>
      </c>
      <c r="J4" s="48" t="s">
        <v>52</v>
      </c>
      <c r="L4" s="12"/>
      <c r="N4" s="12" t="s">
        <v>156</v>
      </c>
      <c r="O4" t="s">
        <v>38</v>
      </c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39">
        <v>243</v>
      </c>
      <c r="E5" s="39">
        <v>14</v>
      </c>
      <c r="F5" s="39">
        <v>12</v>
      </c>
      <c r="G5" s="39">
        <v>1633</v>
      </c>
      <c r="H5" s="10" t="s">
        <v>236</v>
      </c>
      <c r="I5" s="16" t="s">
        <v>87</v>
      </c>
      <c r="J5" s="48" t="s">
        <v>125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39">
        <v>243</v>
      </c>
      <c r="E6" s="39">
        <v>5</v>
      </c>
      <c r="F6" s="39">
        <v>11</v>
      </c>
      <c r="G6" s="39">
        <v>1633</v>
      </c>
      <c r="H6" s="10" t="s">
        <v>236</v>
      </c>
      <c r="I6" s="16" t="s">
        <v>320</v>
      </c>
      <c r="J6" s="48" t="s">
        <v>63</v>
      </c>
      <c r="L6" s="12"/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39">
        <v>243</v>
      </c>
      <c r="E7" s="39">
        <v>20</v>
      </c>
      <c r="F7" s="39">
        <v>9</v>
      </c>
      <c r="G7" s="39">
        <v>1633</v>
      </c>
      <c r="H7" s="10" t="s">
        <v>236</v>
      </c>
      <c r="I7" s="16" t="s">
        <v>458</v>
      </c>
      <c r="J7" s="48" t="s">
        <v>118</v>
      </c>
      <c r="L7" s="12"/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39">
        <v>243</v>
      </c>
      <c r="E8" s="39">
        <v>10</v>
      </c>
      <c r="F8" s="39">
        <v>9</v>
      </c>
      <c r="G8" s="39">
        <v>1633</v>
      </c>
      <c r="H8" s="10" t="s">
        <v>236</v>
      </c>
      <c r="I8" s="16" t="s">
        <v>459</v>
      </c>
      <c r="J8" s="48" t="s">
        <v>192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39">
        <v>243</v>
      </c>
      <c r="E9" s="39">
        <v>10</v>
      </c>
      <c r="F9" s="39">
        <v>9</v>
      </c>
      <c r="G9" s="39">
        <v>1633</v>
      </c>
      <c r="H9" s="10" t="s">
        <v>236</v>
      </c>
      <c r="I9" s="16" t="s">
        <v>460</v>
      </c>
      <c r="J9" s="48" t="s">
        <v>152</v>
      </c>
      <c r="L9" s="12"/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39">
        <v>243</v>
      </c>
      <c r="E10" s="39">
        <v>24</v>
      </c>
      <c r="F10" s="39">
        <v>7</v>
      </c>
      <c r="G10" s="39">
        <v>1633</v>
      </c>
      <c r="H10" s="10" t="s">
        <v>236</v>
      </c>
      <c r="I10" s="16" t="s">
        <v>118</v>
      </c>
      <c r="J10" s="48" t="s">
        <v>342</v>
      </c>
      <c r="L10" s="12"/>
      <c r="N10" s="12" t="s">
        <v>121</v>
      </c>
      <c r="O10" t="s">
        <v>175</v>
      </c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39">
        <v>243</v>
      </c>
      <c r="E11" s="39">
        <v>5</v>
      </c>
      <c r="F11" s="39">
        <v>7</v>
      </c>
      <c r="G11" s="39">
        <v>1633</v>
      </c>
      <c r="H11" s="10" t="s">
        <v>236</v>
      </c>
      <c r="I11" s="16" t="s">
        <v>262</v>
      </c>
      <c r="J11" s="48" t="s">
        <v>47</v>
      </c>
      <c r="L11" s="12"/>
      <c r="N11" s="12" t="s">
        <v>369</v>
      </c>
      <c r="O11" t="s">
        <v>63</v>
      </c>
      <c r="P11" s="62" t="s">
        <v>461</v>
      </c>
    </row>
    <row r="12" spans="1:16" ht="12.75">
      <c r="A12" s="22">
        <f t="shared" si="0"/>
        <v>10</v>
      </c>
      <c r="B12" t="s">
        <v>31</v>
      </c>
      <c r="C12" s="56" t="s">
        <v>32</v>
      </c>
      <c r="D12" s="39">
        <v>243</v>
      </c>
      <c r="E12" s="39">
        <v>18</v>
      </c>
      <c r="F12" s="39">
        <v>6</v>
      </c>
      <c r="G12" s="39">
        <v>1633</v>
      </c>
      <c r="H12" s="10" t="s">
        <v>236</v>
      </c>
      <c r="I12" s="16" t="s">
        <v>247</v>
      </c>
      <c r="J12" s="48" t="s">
        <v>362</v>
      </c>
      <c r="L12" s="12"/>
      <c r="N12" s="12"/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39">
        <v>243</v>
      </c>
      <c r="E13" s="39">
        <v>12</v>
      </c>
      <c r="F13" s="39">
        <v>6</v>
      </c>
      <c r="G13" s="39">
        <v>1633</v>
      </c>
      <c r="H13" s="10" t="s">
        <v>236</v>
      </c>
      <c r="I13" s="16" t="s">
        <v>118</v>
      </c>
      <c r="J13" s="48" t="s">
        <v>39</v>
      </c>
      <c r="L13" s="12"/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39">
        <v>243</v>
      </c>
      <c r="E14" s="39">
        <v>23</v>
      </c>
      <c r="F14" s="39">
        <v>5</v>
      </c>
      <c r="G14" s="39">
        <v>1633</v>
      </c>
      <c r="H14" s="10" t="s">
        <v>236</v>
      </c>
      <c r="I14" s="16" t="s">
        <v>462</v>
      </c>
      <c r="J14" s="48" t="s">
        <v>125</v>
      </c>
      <c r="K14" t="s">
        <v>125</v>
      </c>
      <c r="L14" s="12"/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39">
        <v>243</v>
      </c>
      <c r="E15" s="39">
        <v>9</v>
      </c>
      <c r="F15" s="39">
        <v>5</v>
      </c>
      <c r="G15" s="39">
        <v>1633</v>
      </c>
      <c r="H15" s="10" t="s">
        <v>236</v>
      </c>
      <c r="I15" s="16" t="s">
        <v>262</v>
      </c>
      <c r="J15" s="48" t="s">
        <v>88</v>
      </c>
      <c r="L15" s="12"/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39">
        <v>243</v>
      </c>
      <c r="E16" s="39">
        <v>9</v>
      </c>
      <c r="F16" s="39">
        <v>5</v>
      </c>
      <c r="G16" s="39">
        <v>1633</v>
      </c>
      <c r="H16" s="10" t="s">
        <v>236</v>
      </c>
      <c r="I16" s="16" t="s">
        <v>463</v>
      </c>
      <c r="J16" s="48" t="s">
        <v>63</v>
      </c>
      <c r="L16" s="12"/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39">
        <v>243</v>
      </c>
      <c r="E17" s="39">
        <v>4</v>
      </c>
      <c r="F17" s="39">
        <v>5</v>
      </c>
      <c r="G17" s="39">
        <v>1633</v>
      </c>
      <c r="H17" s="10" t="s">
        <v>236</v>
      </c>
      <c r="I17" s="16" t="s">
        <v>464</v>
      </c>
      <c r="J17" s="48" t="s">
        <v>465</v>
      </c>
      <c r="L17" s="12"/>
      <c r="N17" s="12"/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39">
        <v>243</v>
      </c>
      <c r="E18" s="39">
        <v>3</v>
      </c>
      <c r="F18" s="39">
        <v>5</v>
      </c>
      <c r="G18" s="39">
        <v>1633</v>
      </c>
      <c r="H18" s="10" t="s">
        <v>236</v>
      </c>
      <c r="I18" s="16" t="s">
        <v>156</v>
      </c>
      <c r="J18" s="48" t="s">
        <v>88</v>
      </c>
      <c r="L18" s="12"/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39">
        <v>243</v>
      </c>
      <c r="E19" s="39">
        <v>22</v>
      </c>
      <c r="F19" s="39">
        <v>4</v>
      </c>
      <c r="G19" s="39">
        <v>1633</v>
      </c>
      <c r="H19" s="10" t="s">
        <v>236</v>
      </c>
      <c r="I19" s="16" t="s">
        <v>466</v>
      </c>
      <c r="J19" s="48" t="s">
        <v>125</v>
      </c>
      <c r="L19" s="12"/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39">
        <v>243</v>
      </c>
      <c r="E20" s="39">
        <v>4</v>
      </c>
      <c r="F20" s="39">
        <v>4</v>
      </c>
      <c r="G20" s="39">
        <v>1633</v>
      </c>
      <c r="H20" s="10" t="s">
        <v>236</v>
      </c>
      <c r="I20" s="16" t="s">
        <v>156</v>
      </c>
      <c r="J20" s="48" t="s">
        <v>88</v>
      </c>
      <c r="K20" t="s">
        <v>125</v>
      </c>
      <c r="L20" s="12"/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39">
        <v>243</v>
      </c>
      <c r="E21" s="39">
        <v>17</v>
      </c>
      <c r="F21" s="39">
        <v>3</v>
      </c>
      <c r="G21" s="39">
        <v>1633</v>
      </c>
      <c r="H21" s="10" t="s">
        <v>236</v>
      </c>
      <c r="I21" s="16" t="s">
        <v>308</v>
      </c>
      <c r="J21" s="48" t="s">
        <v>467</v>
      </c>
      <c r="L21" s="12"/>
      <c r="N21" s="12" t="s">
        <v>468</v>
      </c>
      <c r="O21" t="s">
        <v>435</v>
      </c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243</v>
      </c>
      <c r="E22" s="39">
        <v>16</v>
      </c>
      <c r="F22" s="39">
        <v>3</v>
      </c>
      <c r="G22" s="39">
        <v>1633</v>
      </c>
      <c r="H22" s="10" t="s">
        <v>236</v>
      </c>
      <c r="I22" s="16" t="s">
        <v>392</v>
      </c>
      <c r="J22" s="48"/>
      <c r="L22" s="12"/>
      <c r="N22" s="12" t="s">
        <v>360</v>
      </c>
      <c r="O22" t="s">
        <v>56</v>
      </c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243</v>
      </c>
      <c r="E23" s="39">
        <v>8</v>
      </c>
      <c r="F23" s="39">
        <v>3</v>
      </c>
      <c r="G23" s="39">
        <v>1633</v>
      </c>
      <c r="H23" s="10" t="s">
        <v>236</v>
      </c>
      <c r="I23" s="16" t="s">
        <v>270</v>
      </c>
      <c r="J23" s="48"/>
      <c r="L23" s="12"/>
      <c r="N23" s="12" t="s">
        <v>469</v>
      </c>
      <c r="O23" t="s">
        <v>88</v>
      </c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243</v>
      </c>
      <c r="E24" s="39">
        <v>6</v>
      </c>
      <c r="F24" s="39">
        <v>2</v>
      </c>
      <c r="G24" s="39">
        <v>1633</v>
      </c>
      <c r="H24" s="10" t="s">
        <v>236</v>
      </c>
      <c r="I24" s="16" t="s">
        <v>468</v>
      </c>
      <c r="J24" s="48" t="s">
        <v>470</v>
      </c>
      <c r="L24" s="12"/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242</v>
      </c>
      <c r="E25" s="39">
        <v>13</v>
      </c>
      <c r="F25" s="39">
        <v>2</v>
      </c>
      <c r="G25" s="39">
        <v>1633</v>
      </c>
      <c r="H25" s="10" t="s">
        <v>236</v>
      </c>
      <c r="I25" s="69" t="s">
        <v>471</v>
      </c>
      <c r="J25" s="48"/>
      <c r="L25" s="12"/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242</v>
      </c>
      <c r="E26" s="39">
        <v>18</v>
      </c>
      <c r="F26" s="39">
        <v>1</v>
      </c>
      <c r="G26" s="39">
        <v>1633</v>
      </c>
      <c r="H26" s="10" t="s">
        <v>236</v>
      </c>
      <c r="I26" s="16" t="s">
        <v>472</v>
      </c>
      <c r="J26" s="63" t="s">
        <v>471</v>
      </c>
      <c r="L26" s="12"/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229</v>
      </c>
      <c r="E27" s="39">
        <v>7</v>
      </c>
      <c r="F27" s="39">
        <v>11</v>
      </c>
      <c r="G27" s="39">
        <v>1633</v>
      </c>
      <c r="H27" s="10" t="s">
        <v>489</v>
      </c>
      <c r="I27" s="16" t="s">
        <v>123</v>
      </c>
      <c r="J27" s="48" t="s">
        <v>39</v>
      </c>
      <c r="K27" t="s">
        <v>39</v>
      </c>
      <c r="L27" s="12"/>
      <c r="N27" s="12" t="s">
        <v>174</v>
      </c>
      <c r="O27" t="s">
        <v>52</v>
      </c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229</v>
      </c>
      <c r="E28" s="39">
        <v>7</v>
      </c>
      <c r="F28" s="39">
        <v>11</v>
      </c>
      <c r="G28" s="39">
        <v>1633</v>
      </c>
      <c r="H28" s="10" t="s">
        <v>489</v>
      </c>
      <c r="I28" s="16" t="s">
        <v>608</v>
      </c>
      <c r="J28" s="48" t="s">
        <v>63</v>
      </c>
      <c r="L28" s="12"/>
      <c r="N28" s="12" t="s">
        <v>55</v>
      </c>
      <c r="O28" t="s">
        <v>78</v>
      </c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39">
        <v>229</v>
      </c>
      <c r="E29" s="39">
        <v>5</v>
      </c>
      <c r="F29" s="39">
        <v>7</v>
      </c>
      <c r="G29" s="39">
        <v>1633</v>
      </c>
      <c r="H29" s="10" t="s">
        <v>489</v>
      </c>
      <c r="I29" s="16" t="s">
        <v>354</v>
      </c>
      <c r="J29" s="48" t="s">
        <v>416</v>
      </c>
      <c r="L29" s="12"/>
      <c r="N29" s="12" t="s">
        <v>587</v>
      </c>
      <c r="O29" t="s">
        <v>52</v>
      </c>
      <c r="P29" s="62" t="s">
        <v>611</v>
      </c>
    </row>
    <row r="30" spans="1:16" ht="12.75">
      <c r="A30" s="22">
        <f t="shared" si="0"/>
        <v>28</v>
      </c>
      <c r="B30" t="s">
        <v>31</v>
      </c>
      <c r="C30" s="56" t="s">
        <v>32</v>
      </c>
      <c r="D30" s="39">
        <v>229</v>
      </c>
      <c r="E30" s="39">
        <v>31</v>
      </c>
      <c r="F30" s="39">
        <v>1</v>
      </c>
      <c r="G30" s="39">
        <v>1633</v>
      </c>
      <c r="H30" s="10" t="s">
        <v>489</v>
      </c>
      <c r="I30" s="16" t="s">
        <v>609</v>
      </c>
      <c r="J30" s="48" t="s">
        <v>152</v>
      </c>
      <c r="L30" s="12"/>
      <c r="N30" s="12" t="s">
        <v>156</v>
      </c>
      <c r="O30" t="s">
        <v>100</v>
      </c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39">
        <v>229</v>
      </c>
      <c r="E31" s="39">
        <v>17</v>
      </c>
      <c r="F31" s="39">
        <v>1</v>
      </c>
      <c r="G31" s="39">
        <v>1633</v>
      </c>
      <c r="H31" s="10" t="s">
        <v>489</v>
      </c>
      <c r="I31" s="16" t="s">
        <v>610</v>
      </c>
      <c r="J31" s="48" t="s">
        <v>125</v>
      </c>
      <c r="K31" t="s">
        <v>192</v>
      </c>
      <c r="L31" s="12"/>
      <c r="N31" s="12" t="s">
        <v>379</v>
      </c>
      <c r="O31" t="s">
        <v>211</v>
      </c>
      <c r="P31" s="62" t="s">
        <v>585</v>
      </c>
    </row>
    <row r="32" spans="1:16" ht="12.75">
      <c r="A32" s="22">
        <f t="shared" si="0"/>
        <v>30</v>
      </c>
      <c r="B32" t="s">
        <v>31</v>
      </c>
      <c r="C32" s="56" t="s">
        <v>32</v>
      </c>
      <c r="D32" s="19" t="s">
        <v>952</v>
      </c>
      <c r="E32" s="19" t="s">
        <v>95</v>
      </c>
      <c r="F32" s="19" t="s">
        <v>79</v>
      </c>
      <c r="G32" s="39">
        <v>1633</v>
      </c>
      <c r="H32" s="10" t="s">
        <v>36</v>
      </c>
      <c r="I32" s="16" t="s">
        <v>956</v>
      </c>
      <c r="J32" s="48" t="s">
        <v>39</v>
      </c>
      <c r="K32" t="s">
        <v>39</v>
      </c>
      <c r="L32" s="12" t="s">
        <v>341</v>
      </c>
      <c r="M32" t="s">
        <v>78</v>
      </c>
      <c r="N32" s="12"/>
      <c r="P32" s="62" t="s">
        <v>957</v>
      </c>
    </row>
    <row r="33" spans="1:16" ht="12.75">
      <c r="A33" s="22">
        <f t="shared" si="0"/>
        <v>31</v>
      </c>
      <c r="B33" t="s">
        <v>31</v>
      </c>
      <c r="C33" s="56" t="s">
        <v>32</v>
      </c>
      <c r="D33" s="19" t="s">
        <v>960</v>
      </c>
      <c r="E33" s="19" t="s">
        <v>364</v>
      </c>
      <c r="F33" s="19" t="s">
        <v>171</v>
      </c>
      <c r="G33" s="39">
        <v>1633</v>
      </c>
      <c r="H33" s="10" t="s">
        <v>36</v>
      </c>
      <c r="I33" s="16" t="s">
        <v>149</v>
      </c>
      <c r="J33" s="48" t="s">
        <v>38</v>
      </c>
      <c r="K33" t="s">
        <v>62</v>
      </c>
      <c r="L33" s="12" t="s">
        <v>455</v>
      </c>
      <c r="M33" t="s">
        <v>109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19" t="s">
        <v>960</v>
      </c>
      <c r="E34" s="19" t="s">
        <v>66</v>
      </c>
      <c r="F34" s="19" t="s">
        <v>171</v>
      </c>
      <c r="G34" s="39">
        <v>1633</v>
      </c>
      <c r="H34" s="10" t="s">
        <v>36</v>
      </c>
      <c r="I34" s="16" t="s">
        <v>963</v>
      </c>
      <c r="J34" s="48" t="s">
        <v>38</v>
      </c>
      <c r="K34" t="s">
        <v>62</v>
      </c>
      <c r="L34" s="12" t="s">
        <v>964</v>
      </c>
      <c r="M34" t="s">
        <v>134</v>
      </c>
      <c r="N34" s="12"/>
      <c r="P34" s="63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960</v>
      </c>
      <c r="E35" s="19" t="s">
        <v>34</v>
      </c>
      <c r="F35" s="19" t="s">
        <v>75</v>
      </c>
      <c r="G35" s="39">
        <v>1633</v>
      </c>
      <c r="H35" s="10" t="s">
        <v>36</v>
      </c>
      <c r="I35" s="16" t="s">
        <v>920</v>
      </c>
      <c r="J35" s="48" t="s">
        <v>965</v>
      </c>
      <c r="K35" t="s">
        <v>152</v>
      </c>
      <c r="L35" s="12" t="s">
        <v>163</v>
      </c>
      <c r="M35" t="s">
        <v>803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960</v>
      </c>
      <c r="E36" s="19" t="s">
        <v>60</v>
      </c>
      <c r="F36" s="19" t="s">
        <v>75</v>
      </c>
      <c r="G36" s="39">
        <v>1633</v>
      </c>
      <c r="H36" s="10" t="s">
        <v>36</v>
      </c>
      <c r="I36" s="16" t="s">
        <v>966</v>
      </c>
      <c r="J36" s="48" t="s">
        <v>45</v>
      </c>
      <c r="K36" t="s">
        <v>321</v>
      </c>
      <c r="L36" s="12" t="s">
        <v>40</v>
      </c>
      <c r="M36" t="s">
        <v>100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960</v>
      </c>
      <c r="E37" s="19" t="s">
        <v>255</v>
      </c>
      <c r="F37" s="19" t="s">
        <v>79</v>
      </c>
      <c r="G37" s="39">
        <v>1633</v>
      </c>
      <c r="H37" s="10" t="s">
        <v>36</v>
      </c>
      <c r="I37" s="16" t="s">
        <v>310</v>
      </c>
      <c r="J37" s="48" t="s">
        <v>62</v>
      </c>
      <c r="K37" t="s">
        <v>38</v>
      </c>
      <c r="L37" s="12" t="s">
        <v>616</v>
      </c>
      <c r="M37" t="s">
        <v>230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19" t="s">
        <v>960</v>
      </c>
      <c r="E38" s="19" t="s">
        <v>114</v>
      </c>
      <c r="F38" s="19" t="s">
        <v>79</v>
      </c>
      <c r="G38" s="39">
        <v>1633</v>
      </c>
      <c r="H38" s="10" t="s">
        <v>36</v>
      </c>
      <c r="I38" s="16" t="s">
        <v>429</v>
      </c>
      <c r="J38" s="48" t="s">
        <v>52</v>
      </c>
      <c r="K38" t="s">
        <v>56</v>
      </c>
      <c r="L38" s="12" t="s">
        <v>967</v>
      </c>
      <c r="M38" t="s">
        <v>52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19" t="s">
        <v>960</v>
      </c>
      <c r="E39" s="19" t="s">
        <v>42</v>
      </c>
      <c r="F39" s="19" t="s">
        <v>79</v>
      </c>
      <c r="G39" s="39">
        <v>1633</v>
      </c>
      <c r="H39" s="10" t="s">
        <v>36</v>
      </c>
      <c r="I39" s="16" t="s">
        <v>968</v>
      </c>
      <c r="J39" s="48" t="s">
        <v>134</v>
      </c>
      <c r="K39" t="s">
        <v>125</v>
      </c>
      <c r="L39" s="12" t="s">
        <v>533</v>
      </c>
      <c r="M39" t="s">
        <v>78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19" t="s">
        <v>969</v>
      </c>
      <c r="E40" s="19" t="s">
        <v>162</v>
      </c>
      <c r="F40" s="19" t="s">
        <v>42</v>
      </c>
      <c r="G40" s="39">
        <v>1633</v>
      </c>
      <c r="H40" s="10" t="s">
        <v>36</v>
      </c>
      <c r="I40" s="16" t="s">
        <v>67</v>
      </c>
      <c r="J40" s="48" t="s">
        <v>141</v>
      </c>
      <c r="K40" t="s">
        <v>68</v>
      </c>
      <c r="L40" s="12" t="s">
        <v>118</v>
      </c>
      <c r="M40" t="s">
        <v>141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19" t="s">
        <v>969</v>
      </c>
      <c r="E41" s="19" t="s">
        <v>182</v>
      </c>
      <c r="F41" s="19" t="s">
        <v>42</v>
      </c>
      <c r="G41" s="39">
        <v>1633</v>
      </c>
      <c r="H41" s="10" t="s">
        <v>36</v>
      </c>
      <c r="I41" s="16" t="s">
        <v>207</v>
      </c>
      <c r="J41" s="48" t="s">
        <v>373</v>
      </c>
      <c r="K41" t="s">
        <v>125</v>
      </c>
      <c r="L41" s="12" t="s">
        <v>971</v>
      </c>
      <c r="M41" t="s">
        <v>141</v>
      </c>
      <c r="N41" s="12"/>
      <c r="P41" s="62" t="s">
        <v>972</v>
      </c>
    </row>
    <row r="42" spans="1:16" ht="12.75">
      <c r="A42" s="22">
        <f t="shared" si="0"/>
        <v>40</v>
      </c>
      <c r="B42" t="s">
        <v>31</v>
      </c>
      <c r="C42" s="56" t="s">
        <v>32</v>
      </c>
      <c r="D42" s="19" t="s">
        <v>969</v>
      </c>
      <c r="E42" s="19" t="s">
        <v>129</v>
      </c>
      <c r="F42" s="19" t="s">
        <v>42</v>
      </c>
      <c r="G42" s="39">
        <v>1633</v>
      </c>
      <c r="H42" s="10" t="s">
        <v>36</v>
      </c>
      <c r="I42" s="16" t="s">
        <v>320</v>
      </c>
      <c r="J42" s="48" t="s">
        <v>141</v>
      </c>
      <c r="K42" t="s">
        <v>63</v>
      </c>
      <c r="L42" s="12" t="s">
        <v>118</v>
      </c>
      <c r="M42" t="s">
        <v>229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19" t="s">
        <v>969</v>
      </c>
      <c r="E43" s="19" t="s">
        <v>198</v>
      </c>
      <c r="F43" s="19" t="s">
        <v>42</v>
      </c>
      <c r="G43" s="39">
        <v>1633</v>
      </c>
      <c r="H43" s="10" t="s">
        <v>36</v>
      </c>
      <c r="I43" s="16" t="s">
        <v>613</v>
      </c>
      <c r="J43" s="48" t="s">
        <v>39</v>
      </c>
      <c r="K43" t="s">
        <v>63</v>
      </c>
      <c r="L43" s="12" t="s">
        <v>973</v>
      </c>
      <c r="M43" t="s">
        <v>229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19" t="s">
        <v>969</v>
      </c>
      <c r="E44" s="19" t="s">
        <v>92</v>
      </c>
      <c r="F44" s="19" t="s">
        <v>120</v>
      </c>
      <c r="G44" s="39">
        <v>1633</v>
      </c>
      <c r="H44" s="10" t="s">
        <v>36</v>
      </c>
      <c r="I44" s="16" t="s">
        <v>610</v>
      </c>
      <c r="J44" s="48" t="s">
        <v>974</v>
      </c>
      <c r="K44" t="s">
        <v>85</v>
      </c>
      <c r="L44" s="12" t="s">
        <v>379</v>
      </c>
      <c r="M44" t="s">
        <v>225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19" t="s">
        <v>969</v>
      </c>
      <c r="E45" s="19" t="s">
        <v>171</v>
      </c>
      <c r="F45" s="19" t="s">
        <v>60</v>
      </c>
      <c r="G45" s="39">
        <v>1633</v>
      </c>
      <c r="H45" s="10" t="s">
        <v>36</v>
      </c>
      <c r="I45" s="16" t="s">
        <v>975</v>
      </c>
      <c r="J45" s="48" t="s">
        <v>39</v>
      </c>
      <c r="K45" t="s">
        <v>88</v>
      </c>
      <c r="L45" s="12" t="s">
        <v>172</v>
      </c>
      <c r="M45" t="s">
        <v>52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19" t="s">
        <v>969</v>
      </c>
      <c r="E46" s="19" t="s">
        <v>95</v>
      </c>
      <c r="F46" s="19" t="s">
        <v>48</v>
      </c>
      <c r="G46" s="39">
        <v>1633</v>
      </c>
      <c r="H46" s="10" t="s">
        <v>36</v>
      </c>
      <c r="I46" s="16" t="s">
        <v>149</v>
      </c>
      <c r="J46" s="48" t="s">
        <v>57</v>
      </c>
      <c r="K46" t="s">
        <v>88</v>
      </c>
      <c r="L46" s="12" t="s">
        <v>156</v>
      </c>
      <c r="M46" t="s">
        <v>118</v>
      </c>
      <c r="N46" s="12"/>
      <c r="P46" s="62"/>
    </row>
    <row r="47" spans="1:16" ht="12.75">
      <c r="A47" s="22">
        <f t="shared" si="0"/>
        <v>45</v>
      </c>
      <c r="B47" t="s">
        <v>31</v>
      </c>
      <c r="C47" s="56" t="s">
        <v>32</v>
      </c>
      <c r="D47" s="19" t="s">
        <v>969</v>
      </c>
      <c r="E47" s="19" t="s">
        <v>92</v>
      </c>
      <c r="F47" s="19" t="s">
        <v>124</v>
      </c>
      <c r="G47" s="39">
        <v>1633</v>
      </c>
      <c r="H47" s="10" t="s">
        <v>36</v>
      </c>
      <c r="I47" s="16" t="s">
        <v>115</v>
      </c>
      <c r="J47" s="48" t="s">
        <v>125</v>
      </c>
      <c r="K47" t="s">
        <v>50</v>
      </c>
      <c r="L47" s="12" t="s">
        <v>116</v>
      </c>
      <c r="M47" t="s">
        <v>100</v>
      </c>
      <c r="N47" s="12"/>
      <c r="P47" s="62"/>
    </row>
    <row r="48" spans="1:16" ht="12.75">
      <c r="A48" s="22">
        <f t="shared" si="0"/>
        <v>46</v>
      </c>
      <c r="B48" t="s">
        <v>31</v>
      </c>
      <c r="C48" s="56" t="s">
        <v>32</v>
      </c>
      <c r="D48" s="19" t="s">
        <v>969</v>
      </c>
      <c r="E48" s="19" t="s">
        <v>182</v>
      </c>
      <c r="F48" s="19" t="s">
        <v>124</v>
      </c>
      <c r="G48" s="39">
        <v>1633</v>
      </c>
      <c r="H48" s="10" t="s">
        <v>36</v>
      </c>
      <c r="I48" s="16" t="s">
        <v>976</v>
      </c>
      <c r="J48" s="48" t="s">
        <v>309</v>
      </c>
      <c r="K48" t="s">
        <v>56</v>
      </c>
      <c r="L48" s="12" t="s">
        <v>156</v>
      </c>
      <c r="M48" t="s">
        <v>309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19" t="s">
        <v>979</v>
      </c>
      <c r="E49" s="19" t="s">
        <v>114</v>
      </c>
      <c r="F49" s="19" t="s">
        <v>124</v>
      </c>
      <c r="G49" s="39">
        <v>1633</v>
      </c>
      <c r="H49" s="10" t="s">
        <v>36</v>
      </c>
      <c r="I49" s="16" t="s">
        <v>977</v>
      </c>
      <c r="J49" s="48" t="s">
        <v>39</v>
      </c>
      <c r="K49" t="s">
        <v>39</v>
      </c>
      <c r="L49" s="12" t="s">
        <v>116</v>
      </c>
      <c r="M49" t="s">
        <v>52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19" t="s">
        <v>979</v>
      </c>
      <c r="E50" s="19" t="s">
        <v>42</v>
      </c>
      <c r="F50" s="19" t="s">
        <v>124</v>
      </c>
      <c r="G50" s="39">
        <v>1633</v>
      </c>
      <c r="H50" s="10" t="s">
        <v>36</v>
      </c>
      <c r="I50" s="16" t="s">
        <v>217</v>
      </c>
      <c r="J50" s="48" t="s">
        <v>83</v>
      </c>
      <c r="K50" t="s">
        <v>45</v>
      </c>
      <c r="L50" s="12" t="s">
        <v>978</v>
      </c>
      <c r="M50" t="s">
        <v>100</v>
      </c>
      <c r="N50" s="12"/>
      <c r="P50" s="63"/>
    </row>
    <row r="51" spans="1:16" ht="12.75">
      <c r="A51" s="22">
        <f t="shared" si="0"/>
        <v>49</v>
      </c>
      <c r="B51" t="s">
        <v>31</v>
      </c>
      <c r="C51" s="56" t="s">
        <v>32</v>
      </c>
      <c r="D51" s="19" t="s">
        <v>979</v>
      </c>
      <c r="E51" s="19" t="s">
        <v>42</v>
      </c>
      <c r="F51" s="19" t="s">
        <v>124</v>
      </c>
      <c r="G51" s="39">
        <v>1633</v>
      </c>
      <c r="H51" s="10" t="s">
        <v>36</v>
      </c>
      <c r="I51" s="16" t="s">
        <v>264</v>
      </c>
      <c r="J51" s="48" t="s">
        <v>88</v>
      </c>
      <c r="K51" t="s">
        <v>107</v>
      </c>
      <c r="L51" s="12" t="s">
        <v>622</v>
      </c>
      <c r="M51" t="s">
        <v>83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19" t="s">
        <v>979</v>
      </c>
      <c r="E52" s="19" t="s">
        <v>66</v>
      </c>
      <c r="F52" s="19" t="s">
        <v>35</v>
      </c>
      <c r="G52" s="39">
        <v>1633</v>
      </c>
      <c r="H52" s="10" t="s">
        <v>36</v>
      </c>
      <c r="I52" s="16" t="s">
        <v>394</v>
      </c>
      <c r="J52" s="48" t="s">
        <v>41</v>
      </c>
      <c r="K52" t="s">
        <v>268</v>
      </c>
      <c r="L52" s="12" t="s">
        <v>501</v>
      </c>
      <c r="M52" t="s">
        <v>980</v>
      </c>
      <c r="N52" s="12"/>
      <c r="P52" s="62"/>
    </row>
    <row r="53" spans="1:16" ht="12.75">
      <c r="A53" s="22">
        <f t="shared" si="0"/>
        <v>51</v>
      </c>
      <c r="B53" t="s">
        <v>31</v>
      </c>
      <c r="C53" s="56" t="s">
        <v>32</v>
      </c>
      <c r="D53" s="19" t="s">
        <v>979</v>
      </c>
      <c r="E53" s="19" t="s">
        <v>114</v>
      </c>
      <c r="F53" s="19" t="s">
        <v>35</v>
      </c>
      <c r="G53" s="39">
        <v>1633</v>
      </c>
      <c r="H53" s="10" t="s">
        <v>36</v>
      </c>
      <c r="I53" s="16" t="s">
        <v>733</v>
      </c>
      <c r="J53" s="48" t="s">
        <v>39</v>
      </c>
      <c r="K53" t="s">
        <v>85</v>
      </c>
      <c r="L53" s="12" t="s">
        <v>84</v>
      </c>
      <c r="M53" t="s">
        <v>981</v>
      </c>
      <c r="N53" s="12"/>
      <c r="P53" s="62"/>
    </row>
    <row r="54" spans="1:16" ht="12.75">
      <c r="A54" s="22">
        <f t="shared" si="0"/>
        <v>52</v>
      </c>
      <c r="B54" t="s">
        <v>31</v>
      </c>
      <c r="C54" s="56" t="s">
        <v>32</v>
      </c>
      <c r="D54" s="19" t="s">
        <v>979</v>
      </c>
      <c r="E54" s="19" t="s">
        <v>235</v>
      </c>
      <c r="F54" s="19" t="s">
        <v>54</v>
      </c>
      <c r="G54" s="39">
        <v>1633</v>
      </c>
      <c r="H54" s="10" t="s">
        <v>36</v>
      </c>
      <c r="I54" s="16" t="s">
        <v>150</v>
      </c>
      <c r="J54" s="48" t="s">
        <v>38</v>
      </c>
      <c r="K54" t="s">
        <v>131</v>
      </c>
      <c r="L54" s="12" t="s">
        <v>982</v>
      </c>
      <c r="M54" t="s">
        <v>52</v>
      </c>
      <c r="N54" s="12"/>
      <c r="P54" s="62"/>
    </row>
    <row r="55" spans="1:16" ht="12.75">
      <c r="A55" s="22">
        <f t="shared" si="0"/>
        <v>53</v>
      </c>
      <c r="B55" t="s">
        <v>31</v>
      </c>
      <c r="C55" s="56" t="s">
        <v>32</v>
      </c>
      <c r="D55" s="19" t="s">
        <v>979</v>
      </c>
      <c r="E55" s="19" t="s">
        <v>235</v>
      </c>
      <c r="F55" s="19" t="s">
        <v>54</v>
      </c>
      <c r="G55" s="39">
        <v>1633</v>
      </c>
      <c r="H55" s="10" t="s">
        <v>36</v>
      </c>
      <c r="I55" s="16" t="s">
        <v>163</v>
      </c>
      <c r="J55" s="48" t="s">
        <v>100</v>
      </c>
      <c r="K55" t="s">
        <v>118</v>
      </c>
      <c r="L55" s="12" t="s">
        <v>123</v>
      </c>
      <c r="M55" t="s">
        <v>229</v>
      </c>
      <c r="N55" s="12"/>
      <c r="P55" s="62"/>
    </row>
    <row r="56" spans="1:16" ht="12.75">
      <c r="A56" s="22">
        <f t="shared" si="0"/>
        <v>54</v>
      </c>
      <c r="B56" t="s">
        <v>31</v>
      </c>
      <c r="C56" s="56" t="s">
        <v>32</v>
      </c>
      <c r="D56" s="19" t="s">
        <v>979</v>
      </c>
      <c r="E56" s="19" t="s">
        <v>54</v>
      </c>
      <c r="F56" s="19" t="s">
        <v>54</v>
      </c>
      <c r="G56" s="39">
        <v>1633</v>
      </c>
      <c r="H56" s="10" t="s">
        <v>36</v>
      </c>
      <c r="I56" s="16" t="s">
        <v>174</v>
      </c>
      <c r="J56" s="48" t="s">
        <v>52</v>
      </c>
      <c r="K56" t="s">
        <v>63</v>
      </c>
      <c r="L56" s="12" t="s">
        <v>853</v>
      </c>
      <c r="M56" t="s">
        <v>185</v>
      </c>
      <c r="N56" s="12"/>
      <c r="P56" s="63"/>
    </row>
    <row r="57" spans="1:16" ht="12.75">
      <c r="A57" s="22">
        <f t="shared" si="0"/>
        <v>55</v>
      </c>
      <c r="B57" t="s">
        <v>31</v>
      </c>
      <c r="C57" s="56" t="s">
        <v>32</v>
      </c>
      <c r="D57" s="19" t="s">
        <v>979</v>
      </c>
      <c r="E57" s="19" t="s">
        <v>255</v>
      </c>
      <c r="F57" s="19" t="s">
        <v>72</v>
      </c>
      <c r="G57" s="39">
        <v>1633</v>
      </c>
      <c r="H57" s="10" t="s">
        <v>36</v>
      </c>
      <c r="I57" s="16" t="s">
        <v>163</v>
      </c>
      <c r="J57" s="48" t="s">
        <v>45</v>
      </c>
      <c r="K57" t="s">
        <v>125</v>
      </c>
      <c r="L57" s="12" t="s">
        <v>263</v>
      </c>
      <c r="M57" t="s">
        <v>425</v>
      </c>
      <c r="N57" s="12"/>
      <c r="P57" s="62"/>
    </row>
    <row r="58" spans="1:16" ht="12.75">
      <c r="A58" s="22">
        <f t="shared" si="0"/>
        <v>56</v>
      </c>
      <c r="B58" t="s">
        <v>31</v>
      </c>
      <c r="C58" s="56" t="s">
        <v>32</v>
      </c>
      <c r="D58" s="19" t="s">
        <v>983</v>
      </c>
      <c r="E58" s="19" t="s">
        <v>182</v>
      </c>
      <c r="F58" s="19" t="s">
        <v>72</v>
      </c>
      <c r="G58" s="39">
        <v>1633</v>
      </c>
      <c r="H58" s="10" t="s">
        <v>36</v>
      </c>
      <c r="I58" s="16" t="s">
        <v>172</v>
      </c>
      <c r="J58" s="48" t="s">
        <v>52</v>
      </c>
      <c r="K58" t="s">
        <v>125</v>
      </c>
      <c r="L58" s="12" t="s">
        <v>217</v>
      </c>
      <c r="M58" t="s">
        <v>984</v>
      </c>
      <c r="N58" s="12"/>
      <c r="P58" s="63"/>
    </row>
    <row r="59" spans="1:16" ht="12.75">
      <c r="A59" s="22">
        <f t="shared" si="0"/>
        <v>57</v>
      </c>
      <c r="B59" t="s">
        <v>31</v>
      </c>
      <c r="C59" s="56" t="s">
        <v>32</v>
      </c>
      <c r="D59" s="19" t="s">
        <v>983</v>
      </c>
      <c r="E59" s="19" t="s">
        <v>79</v>
      </c>
      <c r="F59" s="19" t="s">
        <v>72</v>
      </c>
      <c r="G59" s="39">
        <v>1633</v>
      </c>
      <c r="H59" s="10" t="s">
        <v>36</v>
      </c>
      <c r="I59" s="16" t="s">
        <v>193</v>
      </c>
      <c r="J59" s="48" t="s">
        <v>167</v>
      </c>
      <c r="K59" t="s">
        <v>416</v>
      </c>
      <c r="L59" s="12" t="s">
        <v>118</v>
      </c>
      <c r="M59" t="s">
        <v>118</v>
      </c>
      <c r="N59" s="12"/>
      <c r="P59" s="62"/>
    </row>
    <row r="61" spans="1:2" ht="12.75">
      <c r="A61" s="64">
        <v>28</v>
      </c>
      <c r="B61" t="s">
        <v>1032</v>
      </c>
    </row>
    <row r="62" spans="1:2" ht="12.75">
      <c r="A62" s="64">
        <v>5</v>
      </c>
      <c r="B62" t="s">
        <v>1033</v>
      </c>
    </row>
    <row r="63" spans="1:2" ht="12.75">
      <c r="A63" s="64">
        <v>24</v>
      </c>
      <c r="B63" t="s">
        <v>1034</v>
      </c>
    </row>
    <row r="65" ht="12.75">
      <c r="A65" s="21">
        <f>SUM(A61:A64)</f>
        <v>57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43">
      <selection activeCell="A66" sqref="A66:A68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64">A2+1</f>
        <v>1</v>
      </c>
      <c r="B3" t="s">
        <v>31</v>
      </c>
      <c r="C3" s="56" t="s">
        <v>32</v>
      </c>
      <c r="D3" s="39">
        <v>242</v>
      </c>
      <c r="E3" s="39">
        <v>1</v>
      </c>
      <c r="F3" s="39">
        <v>12</v>
      </c>
      <c r="G3" s="39">
        <v>1632</v>
      </c>
      <c r="H3" s="10" t="s">
        <v>236</v>
      </c>
      <c r="I3" s="69" t="s">
        <v>471</v>
      </c>
      <c r="J3" s="48"/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39">
        <v>242</v>
      </c>
      <c r="E4" s="39">
        <v>26</v>
      </c>
      <c r="F4" s="39">
        <v>11</v>
      </c>
      <c r="G4" s="39">
        <v>1632</v>
      </c>
      <c r="H4" s="10" t="s">
        <v>236</v>
      </c>
      <c r="I4" s="16" t="s">
        <v>473</v>
      </c>
      <c r="J4" s="48" t="s">
        <v>125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39">
        <v>242</v>
      </c>
      <c r="E5" s="39">
        <v>13</v>
      </c>
      <c r="F5" s="39">
        <v>11</v>
      </c>
      <c r="G5" s="39">
        <v>1632</v>
      </c>
      <c r="H5" s="10" t="s">
        <v>236</v>
      </c>
      <c r="I5" s="16" t="s">
        <v>265</v>
      </c>
      <c r="J5" s="48" t="s">
        <v>112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39">
        <v>242</v>
      </c>
      <c r="E6" s="39">
        <v>27</v>
      </c>
      <c r="F6" s="39">
        <v>9</v>
      </c>
      <c r="G6" s="39">
        <v>1632</v>
      </c>
      <c r="H6" s="10" t="s">
        <v>236</v>
      </c>
      <c r="I6" s="16" t="s">
        <v>474</v>
      </c>
      <c r="J6" s="48" t="s">
        <v>100</v>
      </c>
      <c r="K6" t="s">
        <v>475</v>
      </c>
      <c r="L6" s="12"/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39">
        <v>242</v>
      </c>
      <c r="E7" s="39">
        <v>26</v>
      </c>
      <c r="F7" s="39">
        <v>9</v>
      </c>
      <c r="G7" s="39">
        <v>1632</v>
      </c>
      <c r="H7" s="10" t="s">
        <v>236</v>
      </c>
      <c r="I7" s="16" t="s">
        <v>476</v>
      </c>
      <c r="J7" s="48" t="s">
        <v>56</v>
      </c>
      <c r="L7" s="12"/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39">
        <v>242</v>
      </c>
      <c r="E8" s="39">
        <v>25</v>
      </c>
      <c r="F8" s="39">
        <v>9</v>
      </c>
      <c r="G8" s="39">
        <v>1632</v>
      </c>
      <c r="H8" s="10" t="s">
        <v>236</v>
      </c>
      <c r="I8" s="16" t="s">
        <v>49</v>
      </c>
      <c r="J8" s="48" t="s">
        <v>38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39">
        <v>242</v>
      </c>
      <c r="E9" s="39">
        <v>16</v>
      </c>
      <c r="F9" s="39">
        <v>6</v>
      </c>
      <c r="G9" s="39">
        <v>1632</v>
      </c>
      <c r="H9" s="10" t="s">
        <v>236</v>
      </c>
      <c r="I9" s="16" t="s">
        <v>121</v>
      </c>
      <c r="J9" s="48" t="s">
        <v>477</v>
      </c>
      <c r="L9" s="12"/>
      <c r="N9" s="12" t="s">
        <v>478</v>
      </c>
      <c r="O9" t="s">
        <v>118</v>
      </c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39">
        <v>242</v>
      </c>
      <c r="E10" s="39">
        <v>31</v>
      </c>
      <c r="F10" s="39">
        <v>5</v>
      </c>
      <c r="G10" s="39">
        <v>1632</v>
      </c>
      <c r="H10" s="10" t="s">
        <v>236</v>
      </c>
      <c r="I10" s="16" t="s">
        <v>479</v>
      </c>
      <c r="J10" s="48" t="s">
        <v>100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39">
        <v>242</v>
      </c>
      <c r="E11" s="39">
        <v>8</v>
      </c>
      <c r="F11" s="39">
        <v>4</v>
      </c>
      <c r="G11" s="39">
        <v>1632</v>
      </c>
      <c r="H11" s="10" t="s">
        <v>236</v>
      </c>
      <c r="I11" s="16" t="s">
        <v>156</v>
      </c>
      <c r="J11" s="48" t="s">
        <v>125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39">
        <v>242</v>
      </c>
      <c r="E12" s="39">
        <v>22</v>
      </c>
      <c r="F12" s="39">
        <v>3</v>
      </c>
      <c r="G12" s="39">
        <v>1632</v>
      </c>
      <c r="H12" s="10" t="s">
        <v>236</v>
      </c>
      <c r="I12" s="16" t="s">
        <v>480</v>
      </c>
      <c r="J12" s="48" t="s">
        <v>342</v>
      </c>
      <c r="L12" s="12"/>
      <c r="N12" s="12"/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39">
        <v>242</v>
      </c>
      <c r="E13" s="39">
        <v>22</v>
      </c>
      <c r="F13" s="39">
        <v>3</v>
      </c>
      <c r="G13" s="39">
        <v>1632</v>
      </c>
      <c r="H13" s="10" t="s">
        <v>236</v>
      </c>
      <c r="I13" s="16" t="s">
        <v>392</v>
      </c>
      <c r="J13" s="48"/>
      <c r="L13" s="12"/>
      <c r="N13" s="12" t="s">
        <v>481</v>
      </c>
      <c r="O13" t="s">
        <v>38</v>
      </c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39">
        <v>242</v>
      </c>
      <c r="E14" s="39">
        <v>16</v>
      </c>
      <c r="F14" s="39">
        <v>2</v>
      </c>
      <c r="G14" s="39">
        <v>1632</v>
      </c>
      <c r="H14" s="10" t="s">
        <v>236</v>
      </c>
      <c r="I14" s="16" t="s">
        <v>116</v>
      </c>
      <c r="J14" s="48" t="s">
        <v>88</v>
      </c>
      <c r="L14" s="12"/>
      <c r="N14" s="12"/>
      <c r="P14" s="62" t="s">
        <v>482</v>
      </c>
    </row>
    <row r="15" spans="1:16" ht="12.75">
      <c r="A15" s="22">
        <f t="shared" si="0"/>
        <v>13</v>
      </c>
      <c r="B15" t="s">
        <v>31</v>
      </c>
      <c r="C15" s="56" t="s">
        <v>32</v>
      </c>
      <c r="D15" s="39">
        <v>242</v>
      </c>
      <c r="E15" s="39">
        <v>19</v>
      </c>
      <c r="F15" s="39">
        <v>1</v>
      </c>
      <c r="G15" s="39">
        <v>1632</v>
      </c>
      <c r="H15" s="10" t="s">
        <v>236</v>
      </c>
      <c r="I15" s="16" t="s">
        <v>483</v>
      </c>
      <c r="J15" s="48" t="s">
        <v>359</v>
      </c>
      <c r="L15" s="12"/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39">
        <v>242</v>
      </c>
      <c r="E16" s="39">
        <v>4</v>
      </c>
      <c r="F16" s="39">
        <v>1</v>
      </c>
      <c r="G16" s="39">
        <v>1632</v>
      </c>
      <c r="H16" s="10" t="s">
        <v>236</v>
      </c>
      <c r="I16" s="16" t="s">
        <v>156</v>
      </c>
      <c r="J16" s="48" t="s">
        <v>301</v>
      </c>
      <c r="L16" s="12"/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39">
        <v>229</v>
      </c>
      <c r="E17" s="39">
        <v>30</v>
      </c>
      <c r="F17" s="39">
        <v>10</v>
      </c>
      <c r="G17" s="39">
        <v>1632</v>
      </c>
      <c r="H17" s="10" t="s">
        <v>489</v>
      </c>
      <c r="I17" s="16" t="s">
        <v>612</v>
      </c>
      <c r="J17" s="48" t="s">
        <v>125</v>
      </c>
      <c r="L17" s="12"/>
      <c r="N17" s="12" t="s">
        <v>163</v>
      </c>
      <c r="O17" t="s">
        <v>70</v>
      </c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39">
        <v>229</v>
      </c>
      <c r="E18" s="39">
        <v>9</v>
      </c>
      <c r="F18" s="39">
        <v>10</v>
      </c>
      <c r="G18" s="39">
        <v>1632</v>
      </c>
      <c r="H18" s="10" t="s">
        <v>489</v>
      </c>
      <c r="I18" s="16" t="s">
        <v>325</v>
      </c>
      <c r="J18" s="48" t="s">
        <v>57</v>
      </c>
      <c r="L18" s="12"/>
      <c r="N18" s="12" t="s">
        <v>46</v>
      </c>
      <c r="O18" t="s">
        <v>78</v>
      </c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39">
        <v>229</v>
      </c>
      <c r="E19" s="39">
        <v>13</v>
      </c>
      <c r="F19" s="39">
        <v>9</v>
      </c>
      <c r="G19" s="39">
        <v>1632</v>
      </c>
      <c r="H19" s="10" t="s">
        <v>489</v>
      </c>
      <c r="I19" s="16" t="s">
        <v>613</v>
      </c>
      <c r="J19" s="48" t="s">
        <v>63</v>
      </c>
      <c r="L19" s="12"/>
      <c r="N19" s="12" t="s">
        <v>614</v>
      </c>
      <c r="O19" t="s">
        <v>65</v>
      </c>
      <c r="P19" s="62" t="s">
        <v>553</v>
      </c>
    </row>
    <row r="20" spans="1:16" ht="12.75">
      <c r="A20" s="22">
        <f t="shared" si="0"/>
        <v>18</v>
      </c>
      <c r="B20" t="s">
        <v>31</v>
      </c>
      <c r="C20" s="56" t="s">
        <v>32</v>
      </c>
      <c r="D20" s="39">
        <v>229</v>
      </c>
      <c r="E20" s="39">
        <v>19</v>
      </c>
      <c r="F20" s="39">
        <v>7</v>
      </c>
      <c r="G20" s="39">
        <v>1632</v>
      </c>
      <c r="H20" s="10" t="s">
        <v>489</v>
      </c>
      <c r="I20" s="16" t="s">
        <v>615</v>
      </c>
      <c r="J20" s="48" t="s">
        <v>56</v>
      </c>
      <c r="L20" s="12"/>
      <c r="N20" s="12" t="s">
        <v>156</v>
      </c>
      <c r="O20" t="s">
        <v>52</v>
      </c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39">
        <v>229</v>
      </c>
      <c r="E21" s="39">
        <v>19</v>
      </c>
      <c r="F21" s="39">
        <v>7</v>
      </c>
      <c r="G21" s="39">
        <v>1632</v>
      </c>
      <c r="H21" s="10" t="s">
        <v>489</v>
      </c>
      <c r="I21" s="16" t="s">
        <v>115</v>
      </c>
      <c r="J21" s="48" t="s">
        <v>38</v>
      </c>
      <c r="L21" s="12"/>
      <c r="N21" s="12" t="s">
        <v>116</v>
      </c>
      <c r="O21" t="s">
        <v>100</v>
      </c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229</v>
      </c>
      <c r="E22" s="39">
        <v>5</v>
      </c>
      <c r="F22" s="39">
        <v>7</v>
      </c>
      <c r="G22" s="39">
        <v>1632</v>
      </c>
      <c r="H22" s="10" t="s">
        <v>489</v>
      </c>
      <c r="I22" s="16" t="s">
        <v>118</v>
      </c>
      <c r="J22" s="48" t="s">
        <v>38</v>
      </c>
      <c r="K22" t="s">
        <v>81</v>
      </c>
      <c r="L22" s="12"/>
      <c r="N22" s="12" t="s">
        <v>616</v>
      </c>
      <c r="O22" t="s">
        <v>230</v>
      </c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229</v>
      </c>
      <c r="E23" s="39">
        <v>26</v>
      </c>
      <c r="F23" s="39">
        <v>4</v>
      </c>
      <c r="G23" s="39">
        <v>1632</v>
      </c>
      <c r="H23" s="10" t="s">
        <v>489</v>
      </c>
      <c r="I23" s="16" t="s">
        <v>454</v>
      </c>
      <c r="J23" s="48" t="s">
        <v>62</v>
      </c>
      <c r="L23" s="12"/>
      <c r="N23" s="12" t="s">
        <v>74</v>
      </c>
      <c r="O23" t="s">
        <v>47</v>
      </c>
      <c r="P23" s="62" t="s">
        <v>621</v>
      </c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228</v>
      </c>
      <c r="E24" s="39">
        <v>9</v>
      </c>
      <c r="F24" s="39">
        <v>2</v>
      </c>
      <c r="G24" s="39">
        <v>1632</v>
      </c>
      <c r="H24" s="10" t="s">
        <v>489</v>
      </c>
      <c r="I24" s="16" t="s">
        <v>617</v>
      </c>
      <c r="J24" s="48" t="s">
        <v>618</v>
      </c>
      <c r="K24" t="s">
        <v>125</v>
      </c>
      <c r="L24" s="12"/>
      <c r="N24" s="12" t="s">
        <v>619</v>
      </c>
      <c r="O24" t="s">
        <v>100</v>
      </c>
      <c r="P24" s="62" t="s">
        <v>564</v>
      </c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228</v>
      </c>
      <c r="E25" s="39">
        <v>29</v>
      </c>
      <c r="F25" s="39">
        <v>1</v>
      </c>
      <c r="G25" s="39">
        <v>1632</v>
      </c>
      <c r="H25" s="10" t="s">
        <v>489</v>
      </c>
      <c r="I25" s="16" t="s">
        <v>163</v>
      </c>
      <c r="J25" s="48" t="s">
        <v>125</v>
      </c>
      <c r="K25" t="s">
        <v>56</v>
      </c>
      <c r="L25" s="12"/>
      <c r="N25" s="12" t="s">
        <v>541</v>
      </c>
      <c r="O25" t="s">
        <v>425</v>
      </c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228</v>
      </c>
      <c r="E26" s="39">
        <v>13</v>
      </c>
      <c r="F26" s="39">
        <v>1</v>
      </c>
      <c r="G26" s="39">
        <v>1632</v>
      </c>
      <c r="H26" s="10" t="s">
        <v>489</v>
      </c>
      <c r="I26" s="16" t="s">
        <v>264</v>
      </c>
      <c r="J26" s="48" t="s">
        <v>107</v>
      </c>
      <c r="L26" s="12"/>
      <c r="N26" s="12" t="s">
        <v>622</v>
      </c>
      <c r="O26" t="s">
        <v>83</v>
      </c>
      <c r="P26" s="62" t="s">
        <v>591</v>
      </c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228</v>
      </c>
      <c r="E27" s="39">
        <v>26</v>
      </c>
      <c r="F27" s="39">
        <v>1</v>
      </c>
      <c r="G27" s="39">
        <v>1632</v>
      </c>
      <c r="H27" s="10" t="s">
        <v>489</v>
      </c>
      <c r="I27" s="16" t="s">
        <v>156</v>
      </c>
      <c r="J27" s="48" t="s">
        <v>623</v>
      </c>
      <c r="K27" t="s">
        <v>125</v>
      </c>
      <c r="L27" s="12"/>
      <c r="N27" s="12" t="s">
        <v>121</v>
      </c>
      <c r="O27" t="s">
        <v>624</v>
      </c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228</v>
      </c>
      <c r="E28" s="39">
        <v>7</v>
      </c>
      <c r="F28" s="39">
        <v>1</v>
      </c>
      <c r="G28" s="39">
        <v>1632</v>
      </c>
      <c r="H28" s="10" t="s">
        <v>489</v>
      </c>
      <c r="I28" s="16" t="s">
        <v>49</v>
      </c>
      <c r="J28" s="48" t="s">
        <v>292</v>
      </c>
      <c r="L28" s="12"/>
      <c r="N28" s="12" t="s">
        <v>580</v>
      </c>
      <c r="O28" t="s">
        <v>52</v>
      </c>
      <c r="P28" s="62" t="s">
        <v>553</v>
      </c>
    </row>
    <row r="29" spans="1:16" ht="12.75">
      <c r="A29" s="22">
        <f t="shared" si="0"/>
        <v>27</v>
      </c>
      <c r="B29" t="s">
        <v>31</v>
      </c>
      <c r="C29" s="56" t="s">
        <v>32</v>
      </c>
      <c r="D29" s="19" t="s">
        <v>983</v>
      </c>
      <c r="E29" s="19" t="s">
        <v>255</v>
      </c>
      <c r="F29" s="19" t="s">
        <v>171</v>
      </c>
      <c r="G29" s="39">
        <v>1632</v>
      </c>
      <c r="H29" s="10" t="s">
        <v>36</v>
      </c>
      <c r="I29" s="16" t="s">
        <v>985</v>
      </c>
      <c r="J29" s="48" t="s">
        <v>125</v>
      </c>
      <c r="K29" t="s">
        <v>125</v>
      </c>
      <c r="L29" s="12" t="s">
        <v>219</v>
      </c>
      <c r="M29" t="s">
        <v>309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19" t="s">
        <v>983</v>
      </c>
      <c r="E30" s="19" t="s">
        <v>255</v>
      </c>
      <c r="F30" s="19" t="s">
        <v>171</v>
      </c>
      <c r="G30" s="39">
        <v>1632</v>
      </c>
      <c r="H30" s="10" t="s">
        <v>36</v>
      </c>
      <c r="I30" s="16" t="s">
        <v>617</v>
      </c>
      <c r="J30" s="48" t="s">
        <v>986</v>
      </c>
      <c r="K30" t="s">
        <v>321</v>
      </c>
      <c r="L30" s="12" t="s">
        <v>954</v>
      </c>
      <c r="M30" t="s">
        <v>704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19" t="s">
        <v>983</v>
      </c>
      <c r="E31" s="19" t="s">
        <v>182</v>
      </c>
      <c r="F31" s="19" t="s">
        <v>171</v>
      </c>
      <c r="G31" s="39">
        <v>1632</v>
      </c>
      <c r="H31" s="10" t="s">
        <v>36</v>
      </c>
      <c r="I31" s="16" t="s">
        <v>49</v>
      </c>
      <c r="J31" s="48" t="s">
        <v>292</v>
      </c>
      <c r="K31" t="s">
        <v>292</v>
      </c>
      <c r="L31" s="12" t="s">
        <v>580</v>
      </c>
      <c r="M31" t="s">
        <v>309</v>
      </c>
      <c r="N31" s="12"/>
      <c r="P31" s="63"/>
    </row>
    <row r="32" spans="1:16" ht="12.75">
      <c r="A32" s="22">
        <f t="shared" si="0"/>
        <v>30</v>
      </c>
      <c r="B32" t="s">
        <v>31</v>
      </c>
      <c r="C32" s="56" t="s">
        <v>32</v>
      </c>
      <c r="D32" s="19" t="s">
        <v>983</v>
      </c>
      <c r="E32" s="19" t="s">
        <v>95</v>
      </c>
      <c r="F32" s="19" t="s">
        <v>171</v>
      </c>
      <c r="G32" s="39">
        <v>1632</v>
      </c>
      <c r="H32" s="10" t="s">
        <v>36</v>
      </c>
      <c r="I32" s="16" t="s">
        <v>73</v>
      </c>
      <c r="J32" s="48" t="s">
        <v>283</v>
      </c>
      <c r="K32" t="s">
        <v>152</v>
      </c>
      <c r="L32" s="12" t="s">
        <v>118</v>
      </c>
      <c r="M32" t="s">
        <v>118</v>
      </c>
      <c r="N32" s="12"/>
      <c r="P32" s="63"/>
    </row>
    <row r="33" spans="1:16" ht="12.75">
      <c r="A33" s="22">
        <f t="shared" si="0"/>
        <v>31</v>
      </c>
      <c r="B33" t="s">
        <v>31</v>
      </c>
      <c r="C33" s="56" t="s">
        <v>32</v>
      </c>
      <c r="D33" s="19" t="s">
        <v>983</v>
      </c>
      <c r="E33" s="19" t="s">
        <v>34</v>
      </c>
      <c r="F33" s="19" t="s">
        <v>171</v>
      </c>
      <c r="G33" s="39">
        <v>1632</v>
      </c>
      <c r="H33" s="10" t="s">
        <v>36</v>
      </c>
      <c r="I33" s="16" t="s">
        <v>40</v>
      </c>
      <c r="J33" s="48" t="s">
        <v>373</v>
      </c>
      <c r="K33" t="s">
        <v>39</v>
      </c>
      <c r="L33" s="12" t="s">
        <v>217</v>
      </c>
      <c r="M33" t="s">
        <v>41</v>
      </c>
      <c r="N33" s="12"/>
      <c r="P33" s="63"/>
    </row>
    <row r="34" spans="1:16" ht="12.75">
      <c r="A34" s="22">
        <f t="shared" si="0"/>
        <v>32</v>
      </c>
      <c r="B34" t="s">
        <v>31</v>
      </c>
      <c r="C34" s="56" t="s">
        <v>32</v>
      </c>
      <c r="D34" s="19" t="s">
        <v>983</v>
      </c>
      <c r="E34" s="19" t="s">
        <v>60</v>
      </c>
      <c r="F34" s="19" t="s">
        <v>171</v>
      </c>
      <c r="G34" s="39">
        <v>1632</v>
      </c>
      <c r="H34" s="10" t="s">
        <v>36</v>
      </c>
      <c r="I34" s="16" t="s">
        <v>174</v>
      </c>
      <c r="J34" s="48" t="s">
        <v>731</v>
      </c>
      <c r="K34" t="s">
        <v>38</v>
      </c>
      <c r="L34" s="12" t="s">
        <v>729</v>
      </c>
      <c r="M34" t="s">
        <v>134</v>
      </c>
      <c r="N34" s="12"/>
      <c r="P34" s="63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983</v>
      </c>
      <c r="E35" s="19" t="s">
        <v>255</v>
      </c>
      <c r="F35" s="19" t="s">
        <v>75</v>
      </c>
      <c r="G35" s="39">
        <v>1632</v>
      </c>
      <c r="H35" s="10" t="s">
        <v>36</v>
      </c>
      <c r="I35" s="16" t="s">
        <v>305</v>
      </c>
      <c r="J35" s="48" t="s">
        <v>39</v>
      </c>
      <c r="K35" t="s">
        <v>39</v>
      </c>
      <c r="L35" s="12" t="s">
        <v>294</v>
      </c>
      <c r="M35" t="s">
        <v>100</v>
      </c>
      <c r="N35" s="12"/>
      <c r="P35" s="63"/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987</v>
      </c>
      <c r="E36" s="19" t="s">
        <v>171</v>
      </c>
      <c r="F36" s="19" t="s">
        <v>75</v>
      </c>
      <c r="G36" s="39">
        <v>1632</v>
      </c>
      <c r="H36" s="10" t="s">
        <v>36</v>
      </c>
      <c r="I36" s="16" t="s">
        <v>116</v>
      </c>
      <c r="J36" s="48" t="s">
        <v>119</v>
      </c>
      <c r="K36" t="s">
        <v>125</v>
      </c>
      <c r="L36" s="12" t="s">
        <v>121</v>
      </c>
      <c r="M36" t="s">
        <v>109</v>
      </c>
      <c r="N36" s="12"/>
      <c r="P36" s="63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987</v>
      </c>
      <c r="E37" s="19" t="s">
        <v>79</v>
      </c>
      <c r="F37" s="19" t="s">
        <v>75</v>
      </c>
      <c r="G37" s="39">
        <v>1632</v>
      </c>
      <c r="H37" s="10" t="s">
        <v>36</v>
      </c>
      <c r="I37" s="16" t="s">
        <v>73</v>
      </c>
      <c r="J37" s="48" t="s">
        <v>309</v>
      </c>
      <c r="K37" t="s">
        <v>63</v>
      </c>
      <c r="L37" s="12" t="s">
        <v>858</v>
      </c>
      <c r="M37" t="s">
        <v>309</v>
      </c>
      <c r="N37" s="12"/>
      <c r="P37" s="63"/>
    </row>
    <row r="38" spans="1:16" ht="12.75">
      <c r="A38" s="22">
        <f t="shared" si="0"/>
        <v>36</v>
      </c>
      <c r="B38" t="s">
        <v>31</v>
      </c>
      <c r="C38" s="56" t="s">
        <v>32</v>
      </c>
      <c r="D38" s="19" t="s">
        <v>987</v>
      </c>
      <c r="E38" s="19" t="s">
        <v>42</v>
      </c>
      <c r="F38" s="19" t="s">
        <v>75</v>
      </c>
      <c r="G38" s="39">
        <v>1632</v>
      </c>
      <c r="H38" s="10" t="s">
        <v>36</v>
      </c>
      <c r="I38" s="16" t="s">
        <v>330</v>
      </c>
      <c r="J38" s="48" t="s">
        <v>134</v>
      </c>
      <c r="K38" t="s">
        <v>81</v>
      </c>
      <c r="L38" s="12" t="s">
        <v>538</v>
      </c>
      <c r="M38" t="s">
        <v>134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19" t="s">
        <v>987</v>
      </c>
      <c r="E39" s="19" t="s">
        <v>114</v>
      </c>
      <c r="F39" s="19" t="s">
        <v>79</v>
      </c>
      <c r="G39" s="39">
        <v>1632</v>
      </c>
      <c r="H39" s="10" t="s">
        <v>36</v>
      </c>
      <c r="I39" s="16" t="s">
        <v>293</v>
      </c>
      <c r="J39" s="48" t="s">
        <v>309</v>
      </c>
      <c r="K39" t="s">
        <v>39</v>
      </c>
      <c r="L39" s="12" t="s">
        <v>245</v>
      </c>
      <c r="M39" t="s">
        <v>47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19" t="s">
        <v>987</v>
      </c>
      <c r="E40" s="19" t="s">
        <v>155</v>
      </c>
      <c r="F40" s="19" t="s">
        <v>42</v>
      </c>
      <c r="G40" s="39">
        <v>1632</v>
      </c>
      <c r="H40" s="10" t="s">
        <v>36</v>
      </c>
      <c r="I40" s="16" t="s">
        <v>156</v>
      </c>
      <c r="J40" s="48" t="s">
        <v>125</v>
      </c>
      <c r="K40" t="s">
        <v>85</v>
      </c>
      <c r="L40" s="12" t="s">
        <v>147</v>
      </c>
      <c r="M40" t="s">
        <v>44</v>
      </c>
      <c r="N40" s="12"/>
      <c r="P40" s="63"/>
    </row>
    <row r="41" spans="1:16" ht="12.75">
      <c r="A41" s="22">
        <f t="shared" si="0"/>
        <v>39</v>
      </c>
      <c r="B41" t="s">
        <v>31</v>
      </c>
      <c r="C41" s="56" t="s">
        <v>32</v>
      </c>
      <c r="D41" s="19" t="s">
        <v>987</v>
      </c>
      <c r="E41" s="19" t="s">
        <v>66</v>
      </c>
      <c r="F41" s="19" t="s">
        <v>42</v>
      </c>
      <c r="G41" s="39">
        <v>1632</v>
      </c>
      <c r="H41" s="10" t="s">
        <v>36</v>
      </c>
      <c r="I41" s="16" t="s">
        <v>94</v>
      </c>
      <c r="J41" s="48" t="s">
        <v>988</v>
      </c>
      <c r="K41" t="s">
        <v>280</v>
      </c>
      <c r="L41" s="12" t="s">
        <v>896</v>
      </c>
      <c r="M41" t="s">
        <v>109</v>
      </c>
      <c r="N41" s="12"/>
      <c r="P41" s="63"/>
    </row>
    <row r="42" spans="1:16" ht="12.75">
      <c r="A42" s="22">
        <f t="shared" si="0"/>
        <v>40</v>
      </c>
      <c r="B42" t="s">
        <v>31</v>
      </c>
      <c r="C42" s="56" t="s">
        <v>32</v>
      </c>
      <c r="D42" s="19" t="s">
        <v>987</v>
      </c>
      <c r="E42" s="19" t="s">
        <v>105</v>
      </c>
      <c r="F42" s="19" t="s">
        <v>42</v>
      </c>
      <c r="G42" s="39">
        <v>1632</v>
      </c>
      <c r="H42" s="10" t="s">
        <v>36</v>
      </c>
      <c r="I42" s="16" t="s">
        <v>49</v>
      </c>
      <c r="J42" s="48" t="s">
        <v>100</v>
      </c>
      <c r="K42" t="s">
        <v>99</v>
      </c>
      <c r="L42" s="12" t="s">
        <v>118</v>
      </c>
      <c r="M42" t="s">
        <v>100</v>
      </c>
      <c r="N42" s="12"/>
      <c r="P42" s="63"/>
    </row>
    <row r="43" spans="1:16" ht="12.75">
      <c r="A43" s="22">
        <f t="shared" si="0"/>
        <v>41</v>
      </c>
      <c r="B43" t="s">
        <v>31</v>
      </c>
      <c r="C43" s="56" t="s">
        <v>32</v>
      </c>
      <c r="D43" s="19" t="s">
        <v>987</v>
      </c>
      <c r="E43" s="19" t="s">
        <v>95</v>
      </c>
      <c r="F43" s="19" t="s">
        <v>105</v>
      </c>
      <c r="G43" s="39">
        <v>1632</v>
      </c>
      <c r="H43" s="10" t="s">
        <v>36</v>
      </c>
      <c r="I43" s="16" t="s">
        <v>294</v>
      </c>
      <c r="J43" s="48" t="s">
        <v>309</v>
      </c>
      <c r="K43" t="s">
        <v>376</v>
      </c>
      <c r="L43" s="12" t="s">
        <v>989</v>
      </c>
      <c r="M43" t="s">
        <v>52</v>
      </c>
      <c r="N43" s="12"/>
      <c r="P43" s="63"/>
    </row>
    <row r="44" spans="1:16" ht="12.75">
      <c r="A44" s="22">
        <f t="shared" si="0"/>
        <v>42</v>
      </c>
      <c r="B44" t="s">
        <v>31</v>
      </c>
      <c r="C44" s="56" t="s">
        <v>32</v>
      </c>
      <c r="D44" s="19" t="s">
        <v>990</v>
      </c>
      <c r="E44" s="19" t="s">
        <v>364</v>
      </c>
      <c r="F44" s="19" t="s">
        <v>120</v>
      </c>
      <c r="G44" s="39">
        <v>1632</v>
      </c>
      <c r="H44" s="10" t="s">
        <v>36</v>
      </c>
      <c r="I44" s="16" t="s">
        <v>136</v>
      </c>
      <c r="J44" s="48" t="s">
        <v>109</v>
      </c>
      <c r="K44" t="s">
        <v>88</v>
      </c>
      <c r="L44" s="12" t="s">
        <v>290</v>
      </c>
      <c r="M44" t="s">
        <v>134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19" t="s">
        <v>990</v>
      </c>
      <c r="E45" s="19" t="s">
        <v>198</v>
      </c>
      <c r="F45" s="19" t="s">
        <v>120</v>
      </c>
      <c r="G45" s="39">
        <v>1632</v>
      </c>
      <c r="H45" s="10" t="s">
        <v>36</v>
      </c>
      <c r="I45" s="16" t="s">
        <v>217</v>
      </c>
      <c r="J45" s="48" t="s">
        <v>52</v>
      </c>
      <c r="K45" t="s">
        <v>152</v>
      </c>
      <c r="L45" s="12" t="s">
        <v>118</v>
      </c>
      <c r="M45" t="s">
        <v>109</v>
      </c>
      <c r="N45" s="12"/>
      <c r="P45" s="63"/>
    </row>
    <row r="46" spans="1:16" ht="12.75">
      <c r="A46" s="22">
        <f t="shared" si="0"/>
        <v>44</v>
      </c>
      <c r="B46" t="s">
        <v>31</v>
      </c>
      <c r="C46" s="56" t="s">
        <v>32</v>
      </c>
      <c r="D46" s="19" t="s">
        <v>990</v>
      </c>
      <c r="E46" s="19" t="s">
        <v>42</v>
      </c>
      <c r="F46" s="19" t="s">
        <v>120</v>
      </c>
      <c r="G46" s="39">
        <v>1632</v>
      </c>
      <c r="H46" s="10" t="s">
        <v>36</v>
      </c>
      <c r="I46" s="16" t="s">
        <v>232</v>
      </c>
      <c r="J46" s="48" t="s">
        <v>100</v>
      </c>
      <c r="K46" t="s">
        <v>38</v>
      </c>
      <c r="L46" s="12" t="s">
        <v>991</v>
      </c>
      <c r="M46" t="s">
        <v>52</v>
      </c>
      <c r="N46" s="12"/>
      <c r="P46" s="63"/>
    </row>
    <row r="47" spans="1:16" ht="12.75">
      <c r="A47" s="22">
        <f t="shared" si="0"/>
        <v>45</v>
      </c>
      <c r="B47" t="s">
        <v>31</v>
      </c>
      <c r="C47" s="56" t="s">
        <v>32</v>
      </c>
      <c r="D47" s="19" t="s">
        <v>990</v>
      </c>
      <c r="E47" s="19" t="s">
        <v>120</v>
      </c>
      <c r="F47" s="19" t="s">
        <v>120</v>
      </c>
      <c r="G47" s="39">
        <v>1632</v>
      </c>
      <c r="H47" s="10" t="s">
        <v>36</v>
      </c>
      <c r="I47" s="16" t="s">
        <v>992</v>
      </c>
      <c r="J47" s="48" t="s">
        <v>52</v>
      </c>
      <c r="K47" t="s">
        <v>99</v>
      </c>
      <c r="L47" s="12" t="s">
        <v>115</v>
      </c>
      <c r="M47" t="s">
        <v>100</v>
      </c>
      <c r="N47" s="12"/>
      <c r="P47" s="63"/>
    </row>
    <row r="48" spans="1:16" ht="12.75">
      <c r="A48" s="22">
        <f t="shared" si="0"/>
        <v>46</v>
      </c>
      <c r="B48" t="s">
        <v>31</v>
      </c>
      <c r="C48" s="56" t="s">
        <v>32</v>
      </c>
      <c r="D48" s="19" t="s">
        <v>990</v>
      </c>
      <c r="E48" s="19" t="s">
        <v>120</v>
      </c>
      <c r="F48" s="19" t="s">
        <v>120</v>
      </c>
      <c r="G48" s="39">
        <v>1633</v>
      </c>
      <c r="H48" s="10" t="s">
        <v>36</v>
      </c>
      <c r="I48" s="16" t="s">
        <v>992</v>
      </c>
      <c r="J48" s="48" t="s">
        <v>83</v>
      </c>
      <c r="K48" t="s">
        <v>99</v>
      </c>
      <c r="L48" s="12" t="s">
        <v>115</v>
      </c>
      <c r="M48" t="s">
        <v>100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19" t="s">
        <v>990</v>
      </c>
      <c r="E49" s="19" t="s">
        <v>182</v>
      </c>
      <c r="F49" s="19" t="s">
        <v>60</v>
      </c>
      <c r="G49" s="39">
        <v>1632</v>
      </c>
      <c r="H49" s="10" t="s">
        <v>36</v>
      </c>
      <c r="I49" s="16" t="s">
        <v>446</v>
      </c>
      <c r="J49" s="48" t="s">
        <v>100</v>
      </c>
      <c r="K49" t="s">
        <v>81</v>
      </c>
      <c r="L49" s="12" t="s">
        <v>993</v>
      </c>
      <c r="M49" t="s">
        <v>109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19" t="s">
        <v>990</v>
      </c>
      <c r="E50" s="19" t="s">
        <v>35</v>
      </c>
      <c r="F50" s="19" t="s">
        <v>60</v>
      </c>
      <c r="G50" s="39">
        <v>1632</v>
      </c>
      <c r="H50" s="10" t="s">
        <v>36</v>
      </c>
      <c r="I50" s="16" t="s">
        <v>994</v>
      </c>
      <c r="J50" s="48" t="s">
        <v>62</v>
      </c>
      <c r="K50" t="s">
        <v>62</v>
      </c>
      <c r="L50" s="12" t="s">
        <v>995</v>
      </c>
      <c r="M50" t="s">
        <v>134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19" t="s">
        <v>990</v>
      </c>
      <c r="E51" s="19" t="s">
        <v>171</v>
      </c>
      <c r="F51" s="19" t="s">
        <v>48</v>
      </c>
      <c r="G51" s="39">
        <v>1632</v>
      </c>
      <c r="H51" s="10" t="s">
        <v>36</v>
      </c>
      <c r="I51" s="16" t="s">
        <v>183</v>
      </c>
      <c r="J51" s="48" t="s">
        <v>38</v>
      </c>
      <c r="K51" t="s">
        <v>38</v>
      </c>
      <c r="L51" s="12" t="s">
        <v>996</v>
      </c>
      <c r="M51" t="s">
        <v>100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19" t="s">
        <v>990</v>
      </c>
      <c r="E52" s="19" t="s">
        <v>66</v>
      </c>
      <c r="F52" s="19" t="s">
        <v>124</v>
      </c>
      <c r="G52" s="39">
        <v>1632</v>
      </c>
      <c r="H52" s="10" t="s">
        <v>36</v>
      </c>
      <c r="I52" s="16" t="s">
        <v>468</v>
      </c>
      <c r="J52" s="48" t="s">
        <v>100</v>
      </c>
      <c r="K52" t="s">
        <v>260</v>
      </c>
      <c r="L52" s="12" t="s">
        <v>118</v>
      </c>
      <c r="M52" t="s">
        <v>100</v>
      </c>
      <c r="N52" s="12"/>
      <c r="P52" s="62"/>
    </row>
    <row r="53" spans="1:16" ht="12.75">
      <c r="A53" s="22">
        <f t="shared" si="0"/>
        <v>51</v>
      </c>
      <c r="B53" t="s">
        <v>31</v>
      </c>
      <c r="C53" s="56" t="s">
        <v>32</v>
      </c>
      <c r="D53" s="19" t="s">
        <v>990</v>
      </c>
      <c r="E53" s="19" t="s">
        <v>114</v>
      </c>
      <c r="F53" s="19" t="s">
        <v>124</v>
      </c>
      <c r="G53" s="39">
        <v>1632</v>
      </c>
      <c r="H53" s="10" t="s">
        <v>36</v>
      </c>
      <c r="I53" s="16" t="s">
        <v>243</v>
      </c>
      <c r="J53" s="48" t="s">
        <v>309</v>
      </c>
      <c r="K53" t="s">
        <v>38</v>
      </c>
      <c r="L53" s="12" t="s">
        <v>978</v>
      </c>
      <c r="M53" t="s">
        <v>52</v>
      </c>
      <c r="N53" s="12"/>
      <c r="P53" s="62"/>
    </row>
    <row r="54" spans="1:16" ht="12.75">
      <c r="A54" s="22">
        <f t="shared" si="0"/>
        <v>52</v>
      </c>
      <c r="B54" t="s">
        <v>31</v>
      </c>
      <c r="C54" s="56" t="s">
        <v>32</v>
      </c>
      <c r="D54" s="19" t="s">
        <v>990</v>
      </c>
      <c r="E54" s="19" t="s">
        <v>42</v>
      </c>
      <c r="F54" s="19" t="s">
        <v>124</v>
      </c>
      <c r="G54" s="39">
        <v>1632</v>
      </c>
      <c r="H54" s="10" t="s">
        <v>36</v>
      </c>
      <c r="I54" s="16" t="s">
        <v>920</v>
      </c>
      <c r="J54" s="48" t="s">
        <v>83</v>
      </c>
      <c r="K54" t="s">
        <v>107</v>
      </c>
      <c r="L54" s="12" t="s">
        <v>91</v>
      </c>
      <c r="M54" t="s">
        <v>100</v>
      </c>
      <c r="N54" s="12"/>
      <c r="P54" s="62"/>
    </row>
    <row r="55" spans="1:16" ht="12.75">
      <c r="A55" s="22">
        <f t="shared" si="0"/>
        <v>53</v>
      </c>
      <c r="B55" t="s">
        <v>31</v>
      </c>
      <c r="C55" s="56" t="s">
        <v>32</v>
      </c>
      <c r="D55" s="19" t="s">
        <v>997</v>
      </c>
      <c r="E55" s="19" t="s">
        <v>124</v>
      </c>
      <c r="F55" s="19" t="s">
        <v>124</v>
      </c>
      <c r="G55" s="39">
        <v>1632</v>
      </c>
      <c r="H55" s="10" t="s">
        <v>36</v>
      </c>
      <c r="I55" s="16" t="s">
        <v>869</v>
      </c>
      <c r="J55" s="48" t="s">
        <v>221</v>
      </c>
      <c r="K55" t="s">
        <v>38</v>
      </c>
      <c r="L55" s="12" t="s">
        <v>118</v>
      </c>
      <c r="M55" t="s">
        <v>118</v>
      </c>
      <c r="N55" s="12"/>
      <c r="P55" s="62"/>
    </row>
    <row r="56" spans="1:16" ht="12.75">
      <c r="A56" s="22">
        <f t="shared" si="0"/>
        <v>54</v>
      </c>
      <c r="B56" t="s">
        <v>31</v>
      </c>
      <c r="C56" s="56" t="s">
        <v>32</v>
      </c>
      <c r="D56" s="19" t="s">
        <v>997</v>
      </c>
      <c r="E56" s="19" t="s">
        <v>171</v>
      </c>
      <c r="F56" s="19" t="s">
        <v>35</v>
      </c>
      <c r="G56" s="39">
        <v>1632</v>
      </c>
      <c r="H56" s="10" t="s">
        <v>36</v>
      </c>
      <c r="I56" s="16" t="s">
        <v>947</v>
      </c>
      <c r="J56" s="48" t="s">
        <v>373</v>
      </c>
      <c r="K56" t="s">
        <v>125</v>
      </c>
      <c r="L56" s="12" t="s">
        <v>673</v>
      </c>
      <c r="M56" t="s">
        <v>83</v>
      </c>
      <c r="N56" s="12"/>
      <c r="P56" s="62"/>
    </row>
    <row r="57" spans="1:16" ht="12.75">
      <c r="A57" s="22">
        <f t="shared" si="0"/>
        <v>55</v>
      </c>
      <c r="B57" t="s">
        <v>31</v>
      </c>
      <c r="C57" s="56" t="s">
        <v>32</v>
      </c>
      <c r="D57" s="19" t="s">
        <v>997</v>
      </c>
      <c r="E57" s="19" t="s">
        <v>235</v>
      </c>
      <c r="F57" s="19" t="s">
        <v>35</v>
      </c>
      <c r="G57" s="39">
        <v>1632</v>
      </c>
      <c r="H57" s="10" t="s">
        <v>36</v>
      </c>
      <c r="I57" s="16" t="s">
        <v>156</v>
      </c>
      <c r="J57" s="48" t="s">
        <v>125</v>
      </c>
      <c r="K57" t="s">
        <v>88</v>
      </c>
      <c r="L57" s="12" t="s">
        <v>918</v>
      </c>
      <c r="M57" t="s">
        <v>283</v>
      </c>
      <c r="N57" s="12"/>
      <c r="P57" s="62"/>
    </row>
    <row r="58" spans="1:16" ht="12.75">
      <c r="A58" s="22">
        <f t="shared" si="0"/>
        <v>56</v>
      </c>
      <c r="B58" t="s">
        <v>31</v>
      </c>
      <c r="C58" s="56" t="s">
        <v>32</v>
      </c>
      <c r="D58" s="19" t="s">
        <v>997</v>
      </c>
      <c r="E58" s="19" t="s">
        <v>79</v>
      </c>
      <c r="F58" s="19" t="s">
        <v>35</v>
      </c>
      <c r="G58" s="39">
        <v>1632</v>
      </c>
      <c r="H58" s="10" t="s">
        <v>36</v>
      </c>
      <c r="I58" s="16" t="s">
        <v>853</v>
      </c>
      <c r="J58" s="48" t="s">
        <v>134</v>
      </c>
      <c r="K58" t="s">
        <v>39</v>
      </c>
      <c r="L58" s="12" t="s">
        <v>118</v>
      </c>
      <c r="M58" t="s">
        <v>52</v>
      </c>
      <c r="N58" s="12"/>
      <c r="P58" s="62"/>
    </row>
    <row r="59" spans="1:16" ht="12.75">
      <c r="A59" s="22">
        <f t="shared" si="0"/>
        <v>57</v>
      </c>
      <c r="B59" t="s">
        <v>31</v>
      </c>
      <c r="C59" s="56" t="s">
        <v>32</v>
      </c>
      <c r="D59" s="19" t="s">
        <v>997</v>
      </c>
      <c r="E59" s="19" t="s">
        <v>79</v>
      </c>
      <c r="F59" s="19" t="s">
        <v>35</v>
      </c>
      <c r="G59" s="39">
        <v>1632</v>
      </c>
      <c r="H59" s="10" t="s">
        <v>36</v>
      </c>
      <c r="I59" s="16" t="s">
        <v>998</v>
      </c>
      <c r="J59" s="48" t="s">
        <v>425</v>
      </c>
      <c r="K59" t="s">
        <v>88</v>
      </c>
      <c r="L59" s="12" t="s">
        <v>999</v>
      </c>
      <c r="M59" t="s">
        <v>118</v>
      </c>
      <c r="N59" s="12"/>
      <c r="P59" s="62"/>
    </row>
    <row r="60" spans="1:16" ht="12.75">
      <c r="A60" s="22">
        <f t="shared" si="0"/>
        <v>58</v>
      </c>
      <c r="B60" t="s">
        <v>31</v>
      </c>
      <c r="C60" s="56" t="s">
        <v>32</v>
      </c>
      <c r="D60" s="19" t="s">
        <v>997</v>
      </c>
      <c r="E60" s="19" t="s">
        <v>92</v>
      </c>
      <c r="F60" s="19" t="s">
        <v>54</v>
      </c>
      <c r="G60" s="39">
        <v>1632</v>
      </c>
      <c r="H60" s="10" t="s">
        <v>36</v>
      </c>
      <c r="I60" s="16" t="s">
        <v>93</v>
      </c>
      <c r="J60" s="48" t="s">
        <v>45</v>
      </c>
      <c r="K60" t="s">
        <v>45</v>
      </c>
      <c r="L60" s="12" t="s">
        <v>94</v>
      </c>
      <c r="M60" t="s">
        <v>185</v>
      </c>
      <c r="N60" s="12"/>
      <c r="P60" s="62"/>
    </row>
    <row r="61" spans="1:16" ht="12.75">
      <c r="A61" s="22">
        <f t="shared" si="0"/>
        <v>59</v>
      </c>
      <c r="B61" t="s">
        <v>31</v>
      </c>
      <c r="C61" s="56" t="s">
        <v>32</v>
      </c>
      <c r="D61" s="19" t="s">
        <v>997</v>
      </c>
      <c r="E61" s="19" t="s">
        <v>114</v>
      </c>
      <c r="F61" s="19" t="s">
        <v>54</v>
      </c>
      <c r="G61" s="39">
        <v>1632</v>
      </c>
      <c r="H61" s="10" t="s">
        <v>36</v>
      </c>
      <c r="I61" s="16" t="s">
        <v>574</v>
      </c>
      <c r="J61" s="48" t="s">
        <v>62</v>
      </c>
      <c r="K61" t="s">
        <v>38</v>
      </c>
      <c r="L61" s="12" t="s">
        <v>132</v>
      </c>
      <c r="M61" t="s">
        <v>41</v>
      </c>
      <c r="N61" s="12"/>
      <c r="P61" s="62"/>
    </row>
    <row r="62" spans="1:16" ht="12.75">
      <c r="A62" s="22">
        <f t="shared" si="0"/>
        <v>60</v>
      </c>
      <c r="B62" t="s">
        <v>31</v>
      </c>
      <c r="C62" s="56" t="s">
        <v>32</v>
      </c>
      <c r="D62" s="19" t="s">
        <v>997</v>
      </c>
      <c r="E62" s="19" t="s">
        <v>79</v>
      </c>
      <c r="F62" s="19" t="s">
        <v>72</v>
      </c>
      <c r="G62" s="39">
        <v>1632</v>
      </c>
      <c r="H62" s="10" t="s">
        <v>36</v>
      </c>
      <c r="I62" s="16" t="s">
        <v>956</v>
      </c>
      <c r="J62" s="48" t="s">
        <v>41</v>
      </c>
      <c r="K62" t="s">
        <v>39</v>
      </c>
      <c r="L62" s="12" t="s">
        <v>118</v>
      </c>
      <c r="M62" s="75" t="s">
        <v>1000</v>
      </c>
      <c r="N62" s="12"/>
      <c r="P62" s="62"/>
    </row>
    <row r="63" spans="1:16" ht="12.75">
      <c r="A63" s="22">
        <f t="shared" si="0"/>
        <v>61</v>
      </c>
      <c r="B63" t="s">
        <v>31</v>
      </c>
      <c r="C63" s="56" t="s">
        <v>32</v>
      </c>
      <c r="D63" s="19" t="s">
        <v>997</v>
      </c>
      <c r="E63" s="19" t="s">
        <v>79</v>
      </c>
      <c r="F63" s="19" t="s">
        <v>72</v>
      </c>
      <c r="G63" s="39">
        <v>1632</v>
      </c>
      <c r="H63" s="10" t="s">
        <v>36</v>
      </c>
      <c r="I63" s="16" t="s">
        <v>320</v>
      </c>
      <c r="J63" s="48" t="s">
        <v>38</v>
      </c>
      <c r="K63" t="s">
        <v>63</v>
      </c>
      <c r="L63" s="12" t="s">
        <v>118</v>
      </c>
      <c r="M63" t="s">
        <v>229</v>
      </c>
      <c r="N63" s="12"/>
      <c r="P63" s="62"/>
    </row>
    <row r="64" spans="1:16" ht="12.75">
      <c r="A64" s="22">
        <f t="shared" si="0"/>
        <v>62</v>
      </c>
      <c r="B64" t="s">
        <v>31</v>
      </c>
      <c r="C64" s="56" t="s">
        <v>32</v>
      </c>
      <c r="D64" s="19" t="s">
        <v>1001</v>
      </c>
      <c r="E64" s="19" t="s">
        <v>42</v>
      </c>
      <c r="F64" s="19" t="s">
        <v>72</v>
      </c>
      <c r="G64" s="39">
        <v>1632</v>
      </c>
      <c r="H64" s="10" t="s">
        <v>36</v>
      </c>
      <c r="I64" s="16" t="s">
        <v>147</v>
      </c>
      <c r="J64" s="48" t="s">
        <v>39</v>
      </c>
      <c r="K64" t="s">
        <v>39</v>
      </c>
      <c r="L64" s="12" t="s">
        <v>121</v>
      </c>
      <c r="M64" t="s">
        <v>78</v>
      </c>
      <c r="N64" s="12"/>
      <c r="P64" s="62"/>
    </row>
    <row r="66" spans="1:2" ht="12.75">
      <c r="A66" s="64">
        <v>36</v>
      </c>
      <c r="B66" t="s">
        <v>1032</v>
      </c>
    </row>
    <row r="67" spans="1:2" ht="12.75">
      <c r="A67" s="64">
        <v>12</v>
      </c>
      <c r="B67" t="s">
        <v>1033</v>
      </c>
    </row>
    <row r="68" spans="1:2" ht="12.75">
      <c r="A68" s="64">
        <v>14</v>
      </c>
      <c r="B68" t="s">
        <v>1034</v>
      </c>
    </row>
    <row r="70" ht="12.75">
      <c r="A70" s="21">
        <f>SUM(A66:A69)</f>
        <v>62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25">
      <selection activeCell="A42" sqref="A42:A44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40">A2+1</f>
        <v>1</v>
      </c>
      <c r="B3" t="s">
        <v>31</v>
      </c>
      <c r="C3" s="56" t="s">
        <v>32</v>
      </c>
      <c r="D3" s="19" t="s">
        <v>33</v>
      </c>
      <c r="E3" s="19" t="s">
        <v>60</v>
      </c>
      <c r="F3" s="19" t="s">
        <v>75</v>
      </c>
      <c r="G3" s="39">
        <v>1649</v>
      </c>
      <c r="H3" s="10" t="s">
        <v>36</v>
      </c>
      <c r="I3" s="16" t="s">
        <v>76</v>
      </c>
      <c r="J3" s="68" t="s">
        <v>56</v>
      </c>
      <c r="K3" t="s">
        <v>56</v>
      </c>
      <c r="L3" s="12" t="s">
        <v>77</v>
      </c>
      <c r="M3" t="s">
        <v>78</v>
      </c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33</v>
      </c>
      <c r="E4" s="19" t="s">
        <v>48</v>
      </c>
      <c r="F4" s="19" t="s">
        <v>79</v>
      </c>
      <c r="G4" s="39">
        <v>1649</v>
      </c>
      <c r="H4" s="10" t="s">
        <v>36</v>
      </c>
      <c r="I4" s="16" t="s">
        <v>80</v>
      </c>
      <c r="J4" s="68" t="s">
        <v>81</v>
      </c>
      <c r="K4" t="s">
        <v>81</v>
      </c>
      <c r="L4" s="12" t="s">
        <v>82</v>
      </c>
      <c r="M4" t="s">
        <v>83</v>
      </c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33</v>
      </c>
      <c r="E5" s="19" t="s">
        <v>60</v>
      </c>
      <c r="F5" s="19" t="s">
        <v>75</v>
      </c>
      <c r="G5" s="39">
        <v>1649</v>
      </c>
      <c r="H5" s="10" t="s">
        <v>36</v>
      </c>
      <c r="I5" s="16" t="s">
        <v>86</v>
      </c>
      <c r="J5" s="68" t="s">
        <v>65</v>
      </c>
      <c r="K5" t="s">
        <v>85</v>
      </c>
      <c r="L5" s="12" t="s">
        <v>84</v>
      </c>
      <c r="M5" t="s">
        <v>65</v>
      </c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33</v>
      </c>
      <c r="E6" s="19" t="s">
        <v>35</v>
      </c>
      <c r="F6" s="19" t="s">
        <v>75</v>
      </c>
      <c r="G6" s="39">
        <v>1649</v>
      </c>
      <c r="H6" s="10" t="s">
        <v>36</v>
      </c>
      <c r="I6" s="16" t="s">
        <v>87</v>
      </c>
      <c r="J6" s="68" t="s">
        <v>88</v>
      </c>
      <c r="K6" t="s">
        <v>88</v>
      </c>
      <c r="L6" s="12" t="s">
        <v>89</v>
      </c>
      <c r="M6" t="s">
        <v>78</v>
      </c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33</v>
      </c>
      <c r="E7" s="19" t="s">
        <v>53</v>
      </c>
      <c r="F7" s="19" t="s">
        <v>79</v>
      </c>
      <c r="G7" s="39">
        <v>1649</v>
      </c>
      <c r="H7" s="10" t="s">
        <v>36</v>
      </c>
      <c r="I7" s="16" t="s">
        <v>90</v>
      </c>
      <c r="J7" s="68" t="s">
        <v>70</v>
      </c>
      <c r="K7" t="s">
        <v>62</v>
      </c>
      <c r="L7" s="12" t="s">
        <v>91</v>
      </c>
      <c r="M7" t="s">
        <v>52</v>
      </c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33</v>
      </c>
      <c r="E8" s="19" t="s">
        <v>92</v>
      </c>
      <c r="F8" s="19" t="s">
        <v>79</v>
      </c>
      <c r="G8" s="39">
        <v>1649</v>
      </c>
      <c r="H8" s="10" t="s">
        <v>36</v>
      </c>
      <c r="I8" s="16" t="s">
        <v>93</v>
      </c>
      <c r="J8" s="68" t="s">
        <v>65</v>
      </c>
      <c r="K8" t="s">
        <v>45</v>
      </c>
      <c r="L8" s="12" t="s">
        <v>94</v>
      </c>
      <c r="M8" t="s">
        <v>59</v>
      </c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33</v>
      </c>
      <c r="E9" s="19" t="s">
        <v>95</v>
      </c>
      <c r="F9" s="19" t="s">
        <v>79</v>
      </c>
      <c r="G9" s="39">
        <v>1649</v>
      </c>
      <c r="H9" s="10" t="s">
        <v>36</v>
      </c>
      <c r="I9" s="16" t="s">
        <v>96</v>
      </c>
      <c r="J9" s="68" t="s">
        <v>65</v>
      </c>
      <c r="K9" t="s">
        <v>39</v>
      </c>
      <c r="L9" s="12" t="s">
        <v>97</v>
      </c>
      <c r="M9" t="s">
        <v>70</v>
      </c>
      <c r="N9" s="12"/>
      <c r="P9" s="62" t="s">
        <v>98</v>
      </c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33</v>
      </c>
      <c r="E10" s="19" t="s">
        <v>34</v>
      </c>
      <c r="F10" s="19" t="s">
        <v>79</v>
      </c>
      <c r="G10" s="39">
        <v>1649</v>
      </c>
      <c r="H10" s="10" t="s">
        <v>36</v>
      </c>
      <c r="I10" s="16" t="s">
        <v>43</v>
      </c>
      <c r="J10" s="68" t="s">
        <v>99</v>
      </c>
      <c r="K10" t="s">
        <v>99</v>
      </c>
      <c r="L10" s="12" t="s">
        <v>91</v>
      </c>
      <c r="M10" t="s">
        <v>100</v>
      </c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101</v>
      </c>
      <c r="E11" s="19" t="s">
        <v>72</v>
      </c>
      <c r="F11" s="19" t="s">
        <v>79</v>
      </c>
      <c r="G11" s="39">
        <v>1649</v>
      </c>
      <c r="H11" s="10" t="s">
        <v>36</v>
      </c>
      <c r="I11" s="16" t="s">
        <v>102</v>
      </c>
      <c r="J11" s="68" t="s">
        <v>38</v>
      </c>
      <c r="K11" t="s">
        <v>38</v>
      </c>
      <c r="L11" s="12" t="s">
        <v>103</v>
      </c>
      <c r="M11" t="s">
        <v>100</v>
      </c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101</v>
      </c>
      <c r="E12" s="19" t="s">
        <v>79</v>
      </c>
      <c r="F12" s="19" t="s">
        <v>42</v>
      </c>
      <c r="G12" s="39">
        <v>1649</v>
      </c>
      <c r="H12" s="10" t="s">
        <v>36</v>
      </c>
      <c r="I12" s="16" t="s">
        <v>61</v>
      </c>
      <c r="J12" s="68" t="s">
        <v>41</v>
      </c>
      <c r="K12" t="s">
        <v>62</v>
      </c>
      <c r="L12" s="12" t="s">
        <v>104</v>
      </c>
      <c r="M12" t="s">
        <v>41</v>
      </c>
      <c r="N12" s="12"/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101</v>
      </c>
      <c r="E13" s="19" t="s">
        <v>66</v>
      </c>
      <c r="F13" s="19" t="s">
        <v>105</v>
      </c>
      <c r="G13" s="39">
        <v>1649</v>
      </c>
      <c r="H13" s="10" t="s">
        <v>36</v>
      </c>
      <c r="I13" s="16" t="s">
        <v>106</v>
      </c>
      <c r="J13" s="68" t="s">
        <v>100</v>
      </c>
      <c r="K13" t="s">
        <v>107</v>
      </c>
      <c r="L13" s="12" t="s">
        <v>108</v>
      </c>
      <c r="M13" t="s">
        <v>109</v>
      </c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101</v>
      </c>
      <c r="E14" s="19" t="s">
        <v>75</v>
      </c>
      <c r="F14" s="19" t="s">
        <v>105</v>
      </c>
      <c r="G14" s="39">
        <v>1649</v>
      </c>
      <c r="H14" s="10" t="s">
        <v>36</v>
      </c>
      <c r="I14" s="16" t="s">
        <v>110</v>
      </c>
      <c r="J14" s="68" t="s">
        <v>111</v>
      </c>
      <c r="K14" t="s">
        <v>112</v>
      </c>
      <c r="L14" s="12" t="s">
        <v>113</v>
      </c>
      <c r="M14" t="s">
        <v>59</v>
      </c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101</v>
      </c>
      <c r="E15" s="19" t="s">
        <v>114</v>
      </c>
      <c r="F15" s="19" t="s">
        <v>60</v>
      </c>
      <c r="G15" s="39">
        <v>1649</v>
      </c>
      <c r="H15" s="10" t="s">
        <v>36</v>
      </c>
      <c r="I15" s="16" t="s">
        <v>115</v>
      </c>
      <c r="J15" s="68" t="s">
        <v>202</v>
      </c>
      <c r="K15" t="s">
        <v>38</v>
      </c>
      <c r="L15" s="12" t="s">
        <v>116</v>
      </c>
      <c r="M15" t="s">
        <v>100</v>
      </c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101</v>
      </c>
      <c r="E16" s="19" t="s">
        <v>35</v>
      </c>
      <c r="F16" s="19" t="s">
        <v>60</v>
      </c>
      <c r="G16" s="39">
        <v>1649</v>
      </c>
      <c r="H16" s="10" t="s">
        <v>36</v>
      </c>
      <c r="I16" s="16" t="s">
        <v>117</v>
      </c>
      <c r="J16" s="68" t="s">
        <v>52</v>
      </c>
      <c r="K16" t="s">
        <v>39</v>
      </c>
      <c r="L16" s="12" t="s">
        <v>118</v>
      </c>
      <c r="M16" t="s">
        <v>119</v>
      </c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101</v>
      </c>
      <c r="E17" s="19" t="s">
        <v>120</v>
      </c>
      <c r="F17" s="19" t="s">
        <v>60</v>
      </c>
      <c r="G17" s="39">
        <v>1649</v>
      </c>
      <c r="H17" s="10" t="s">
        <v>36</v>
      </c>
      <c r="I17" s="16" t="s">
        <v>61</v>
      </c>
      <c r="J17" s="68" t="s">
        <v>45</v>
      </c>
      <c r="K17" t="s">
        <v>38</v>
      </c>
      <c r="L17" s="12" t="s">
        <v>121</v>
      </c>
      <c r="M17" t="s">
        <v>47</v>
      </c>
      <c r="N17" s="12"/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101</v>
      </c>
      <c r="E18" s="19" t="s">
        <v>60</v>
      </c>
      <c r="F18" s="19" t="s">
        <v>60</v>
      </c>
      <c r="G18" s="39">
        <v>1649</v>
      </c>
      <c r="H18" s="10" t="s">
        <v>36</v>
      </c>
      <c r="I18" s="16" t="s">
        <v>122</v>
      </c>
      <c r="J18" s="68" t="s">
        <v>109</v>
      </c>
      <c r="K18" t="s">
        <v>63</v>
      </c>
      <c r="L18" s="12" t="s">
        <v>123</v>
      </c>
      <c r="M18" t="s">
        <v>109</v>
      </c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101</v>
      </c>
      <c r="E19" s="19" t="s">
        <v>124</v>
      </c>
      <c r="F19" s="19" t="s">
        <v>60</v>
      </c>
      <c r="G19" s="39">
        <v>1649</v>
      </c>
      <c r="H19" s="10" t="s">
        <v>36</v>
      </c>
      <c r="I19" s="16" t="s">
        <v>103</v>
      </c>
      <c r="J19" s="68" t="s">
        <v>125</v>
      </c>
      <c r="K19" t="s">
        <v>125</v>
      </c>
      <c r="L19" s="12" t="s">
        <v>126</v>
      </c>
      <c r="M19" t="s">
        <v>52</v>
      </c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101</v>
      </c>
      <c r="E20" s="19" t="s">
        <v>35</v>
      </c>
      <c r="F20" s="19" t="s">
        <v>60</v>
      </c>
      <c r="G20" s="39">
        <v>1649</v>
      </c>
      <c r="H20" s="10" t="s">
        <v>36</v>
      </c>
      <c r="I20" s="16" t="s">
        <v>117</v>
      </c>
      <c r="J20" s="68" t="s">
        <v>127</v>
      </c>
      <c r="K20" t="s">
        <v>38</v>
      </c>
      <c r="L20" s="12" t="s">
        <v>128</v>
      </c>
      <c r="M20" t="s">
        <v>70</v>
      </c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101</v>
      </c>
      <c r="E21" s="19" t="s">
        <v>129</v>
      </c>
      <c r="F21" s="19" t="s">
        <v>48</v>
      </c>
      <c r="G21" s="39">
        <v>1649</v>
      </c>
      <c r="H21" s="10" t="s">
        <v>36</v>
      </c>
      <c r="I21" s="16" t="s">
        <v>130</v>
      </c>
      <c r="J21" s="68" t="s">
        <v>52</v>
      </c>
      <c r="K21" t="s">
        <v>131</v>
      </c>
      <c r="L21" s="12" t="s">
        <v>55</v>
      </c>
      <c r="M21" t="s">
        <v>52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19" t="s">
        <v>101</v>
      </c>
      <c r="E22" s="19" t="s">
        <v>66</v>
      </c>
      <c r="F22" s="19" t="s">
        <v>48</v>
      </c>
      <c r="G22" s="39">
        <v>1649</v>
      </c>
      <c r="H22" s="10" t="s">
        <v>36</v>
      </c>
      <c r="I22" s="16" t="s">
        <v>132</v>
      </c>
      <c r="J22" s="68" t="s">
        <v>38</v>
      </c>
      <c r="K22" t="s">
        <v>88</v>
      </c>
      <c r="L22" s="12" t="s">
        <v>133</v>
      </c>
      <c r="M22" t="s">
        <v>134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19" t="s">
        <v>135</v>
      </c>
      <c r="E23" s="19" t="s">
        <v>72</v>
      </c>
      <c r="F23" s="19" t="s">
        <v>48</v>
      </c>
      <c r="G23" s="39">
        <v>1649</v>
      </c>
      <c r="H23" s="10" t="s">
        <v>36</v>
      </c>
      <c r="I23" s="16" t="s">
        <v>136</v>
      </c>
      <c r="J23" s="68" t="s">
        <v>125</v>
      </c>
      <c r="K23" t="s">
        <v>107</v>
      </c>
      <c r="L23" s="12" t="s">
        <v>137</v>
      </c>
      <c r="M23" t="s">
        <v>134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19" t="s">
        <v>135</v>
      </c>
      <c r="E24" s="19" t="s">
        <v>138</v>
      </c>
      <c r="F24" s="19" t="s">
        <v>124</v>
      </c>
      <c r="G24" s="39">
        <v>1649</v>
      </c>
      <c r="H24" s="10" t="s">
        <v>36</v>
      </c>
      <c r="I24" s="16" t="s">
        <v>139</v>
      </c>
      <c r="J24" s="68" t="s">
        <v>134</v>
      </c>
      <c r="K24" t="s">
        <v>39</v>
      </c>
      <c r="L24" s="12" t="s">
        <v>140</v>
      </c>
      <c r="M24" t="s">
        <v>141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19" t="s">
        <v>135</v>
      </c>
      <c r="E25" s="19" t="s">
        <v>129</v>
      </c>
      <c r="F25" s="19" t="s">
        <v>124</v>
      </c>
      <c r="G25" s="39">
        <v>1649</v>
      </c>
      <c r="H25" s="10" t="s">
        <v>36</v>
      </c>
      <c r="I25" s="16" t="s">
        <v>137</v>
      </c>
      <c r="J25" s="68" t="s">
        <v>65</v>
      </c>
      <c r="K25" t="s">
        <v>88</v>
      </c>
      <c r="L25" s="12" t="s">
        <v>145</v>
      </c>
      <c r="M25" t="s">
        <v>142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19" t="s">
        <v>135</v>
      </c>
      <c r="E26" s="19" t="s">
        <v>60</v>
      </c>
      <c r="F26" s="19" t="s">
        <v>124</v>
      </c>
      <c r="G26" s="39">
        <v>1649</v>
      </c>
      <c r="H26" s="10" t="s">
        <v>36</v>
      </c>
      <c r="I26" s="16" t="s">
        <v>143</v>
      </c>
      <c r="J26" s="68" t="s">
        <v>111</v>
      </c>
      <c r="K26" t="s">
        <v>85</v>
      </c>
      <c r="L26" s="12" t="s">
        <v>144</v>
      </c>
      <c r="M26" t="s">
        <v>111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19" t="s">
        <v>135</v>
      </c>
      <c r="E27" s="19" t="s">
        <v>35</v>
      </c>
      <c r="F27" s="19" t="s">
        <v>124</v>
      </c>
      <c r="G27" s="39">
        <v>1649</v>
      </c>
      <c r="H27" s="10" t="s">
        <v>36</v>
      </c>
      <c r="I27" s="16" t="s">
        <v>146</v>
      </c>
      <c r="J27" s="68" t="s">
        <v>85</v>
      </c>
      <c r="K27" t="s">
        <v>85</v>
      </c>
      <c r="L27" s="12" t="s">
        <v>147</v>
      </c>
      <c r="M27" t="s">
        <v>100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19" t="s">
        <v>135</v>
      </c>
      <c r="E28" s="19" t="s">
        <v>92</v>
      </c>
      <c r="F28" s="19" t="s">
        <v>35</v>
      </c>
      <c r="G28" s="39">
        <v>1649</v>
      </c>
      <c r="H28" s="10" t="s">
        <v>36</v>
      </c>
      <c r="I28" s="16" t="s">
        <v>148</v>
      </c>
      <c r="J28" s="68" t="s">
        <v>38</v>
      </c>
      <c r="K28" t="s">
        <v>56</v>
      </c>
      <c r="L28" s="12" t="s">
        <v>149</v>
      </c>
      <c r="M28" t="s">
        <v>44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19" t="s">
        <v>135</v>
      </c>
      <c r="E29" s="19" t="s">
        <v>79</v>
      </c>
      <c r="F29" s="19" t="s">
        <v>35</v>
      </c>
      <c r="G29" s="39">
        <v>1649</v>
      </c>
      <c r="H29" s="10" t="s">
        <v>36</v>
      </c>
      <c r="I29" s="16" t="s">
        <v>150</v>
      </c>
      <c r="J29" s="68" t="s">
        <v>52</v>
      </c>
      <c r="K29" t="s">
        <v>125</v>
      </c>
      <c r="L29" s="12" t="s">
        <v>121</v>
      </c>
      <c r="M29" t="s">
        <v>70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19" t="s">
        <v>135</v>
      </c>
      <c r="E30" s="19" t="s">
        <v>124</v>
      </c>
      <c r="F30" s="19" t="s">
        <v>35</v>
      </c>
      <c r="G30" s="39">
        <v>1649</v>
      </c>
      <c r="H30" s="10" t="s">
        <v>36</v>
      </c>
      <c r="I30" s="16" t="s">
        <v>151</v>
      </c>
      <c r="J30" s="68" t="s">
        <v>83</v>
      </c>
      <c r="K30" t="s">
        <v>152</v>
      </c>
      <c r="L30" s="12" t="s">
        <v>153</v>
      </c>
      <c r="M30" t="s">
        <v>47</v>
      </c>
      <c r="N30" s="12"/>
      <c r="P30" s="62" t="s">
        <v>154</v>
      </c>
    </row>
    <row r="31" spans="1:16" ht="12.75">
      <c r="A31" s="22">
        <f t="shared" si="0"/>
        <v>29</v>
      </c>
      <c r="B31" t="s">
        <v>31</v>
      </c>
      <c r="C31" s="56" t="s">
        <v>32</v>
      </c>
      <c r="D31" s="19" t="s">
        <v>135</v>
      </c>
      <c r="E31" s="19" t="s">
        <v>155</v>
      </c>
      <c r="F31" s="19" t="s">
        <v>54</v>
      </c>
      <c r="G31" s="39">
        <v>1649</v>
      </c>
      <c r="H31" s="10" t="s">
        <v>36</v>
      </c>
      <c r="I31" s="16" t="s">
        <v>156</v>
      </c>
      <c r="J31" s="68" t="s">
        <v>157</v>
      </c>
      <c r="K31" t="s">
        <v>56</v>
      </c>
      <c r="L31" s="12" t="s">
        <v>158</v>
      </c>
      <c r="M31" t="s">
        <v>157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19" t="s">
        <v>135</v>
      </c>
      <c r="E32" s="19" t="s">
        <v>129</v>
      </c>
      <c r="F32" s="19" t="s">
        <v>54</v>
      </c>
      <c r="G32" s="39">
        <v>1649</v>
      </c>
      <c r="H32" s="10" t="s">
        <v>36</v>
      </c>
      <c r="I32" s="16" t="s">
        <v>159</v>
      </c>
      <c r="J32" s="68" t="s">
        <v>38</v>
      </c>
      <c r="K32" t="s">
        <v>118</v>
      </c>
      <c r="L32" s="12" t="s">
        <v>160</v>
      </c>
      <c r="M32" t="s">
        <v>109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19" t="s">
        <v>135</v>
      </c>
      <c r="E33" s="19" t="s">
        <v>120</v>
      </c>
      <c r="F33" s="19" t="s">
        <v>54</v>
      </c>
      <c r="G33" s="39">
        <v>1649</v>
      </c>
      <c r="H33" s="10" t="s">
        <v>36</v>
      </c>
      <c r="I33" s="16" t="s">
        <v>139</v>
      </c>
      <c r="J33" s="68" t="s">
        <v>100</v>
      </c>
      <c r="K33" t="s">
        <v>161</v>
      </c>
      <c r="L33" s="12" t="s">
        <v>139</v>
      </c>
      <c r="M33" t="s">
        <v>100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19" t="s">
        <v>135</v>
      </c>
      <c r="E34" s="19" t="s">
        <v>162</v>
      </c>
      <c r="F34" s="19" t="s">
        <v>72</v>
      </c>
      <c r="G34" s="39">
        <v>1649</v>
      </c>
      <c r="H34" s="10" t="s">
        <v>36</v>
      </c>
      <c r="I34" s="16" t="s">
        <v>163</v>
      </c>
      <c r="J34" s="68" t="s">
        <v>52</v>
      </c>
      <c r="K34" t="s">
        <v>38</v>
      </c>
      <c r="L34" s="12" t="s">
        <v>164</v>
      </c>
      <c r="M34" t="s">
        <v>52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135</v>
      </c>
      <c r="E35" s="19" t="s">
        <v>165</v>
      </c>
      <c r="F35" s="19" t="s">
        <v>72</v>
      </c>
      <c r="G35" s="39">
        <v>1649</v>
      </c>
      <c r="H35" s="10" t="s">
        <v>36</v>
      </c>
      <c r="I35" s="16" t="s">
        <v>166</v>
      </c>
      <c r="J35" s="68" t="s">
        <v>52</v>
      </c>
      <c r="K35" t="s">
        <v>167</v>
      </c>
      <c r="L35" s="12" t="s">
        <v>168</v>
      </c>
      <c r="M35" t="s">
        <v>169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234</v>
      </c>
      <c r="E36" s="19" t="s">
        <v>235</v>
      </c>
      <c r="F36" s="19" t="s">
        <v>35</v>
      </c>
      <c r="G36" s="39">
        <v>1649</v>
      </c>
      <c r="H36" s="10" t="s">
        <v>236</v>
      </c>
      <c r="I36" s="16" t="s">
        <v>237</v>
      </c>
      <c r="J36" s="68" t="s">
        <v>47</v>
      </c>
      <c r="L36" s="12"/>
      <c r="N36" s="12" t="s">
        <v>238</v>
      </c>
      <c r="O36" t="s">
        <v>99</v>
      </c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234</v>
      </c>
      <c r="E37" s="19" t="s">
        <v>120</v>
      </c>
      <c r="F37" s="19" t="s">
        <v>35</v>
      </c>
      <c r="G37" s="39">
        <v>1649</v>
      </c>
      <c r="H37" s="10" t="s">
        <v>236</v>
      </c>
      <c r="I37" s="16" t="s">
        <v>160</v>
      </c>
      <c r="J37" s="68" t="s">
        <v>109</v>
      </c>
      <c r="L37" s="12"/>
      <c r="N37" s="12" t="s">
        <v>176</v>
      </c>
      <c r="O37" t="s">
        <v>239</v>
      </c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19" t="s">
        <v>234</v>
      </c>
      <c r="E38" s="19" t="s">
        <v>235</v>
      </c>
      <c r="F38" s="19" t="s">
        <v>54</v>
      </c>
      <c r="G38" s="39">
        <v>1649</v>
      </c>
      <c r="H38" s="10" t="s">
        <v>236</v>
      </c>
      <c r="I38" s="16" t="s">
        <v>144</v>
      </c>
      <c r="J38" s="68" t="s">
        <v>240</v>
      </c>
      <c r="L38" s="12"/>
      <c r="N38" s="12"/>
      <c r="P38" s="62" t="s">
        <v>241</v>
      </c>
    </row>
    <row r="39" spans="1:16" ht="12.75">
      <c r="A39" s="22">
        <f t="shared" si="0"/>
        <v>37</v>
      </c>
      <c r="B39" t="s">
        <v>31</v>
      </c>
      <c r="C39" s="56" t="s">
        <v>32</v>
      </c>
      <c r="D39" s="39">
        <v>238</v>
      </c>
      <c r="E39" s="39">
        <v>6</v>
      </c>
      <c r="F39" s="39">
        <v>2</v>
      </c>
      <c r="G39" s="39">
        <v>1649</v>
      </c>
      <c r="H39" s="10" t="s">
        <v>489</v>
      </c>
      <c r="I39" s="16" t="s">
        <v>76</v>
      </c>
      <c r="J39" s="48" t="s">
        <v>56</v>
      </c>
      <c r="L39" s="12"/>
      <c r="N39" s="12" t="s">
        <v>490</v>
      </c>
      <c r="O39" t="s">
        <v>78</v>
      </c>
      <c r="P39" s="62" t="s">
        <v>491</v>
      </c>
    </row>
    <row r="40" spans="1:16" ht="12.75">
      <c r="A40" s="22">
        <f t="shared" si="0"/>
        <v>38</v>
      </c>
      <c r="B40" t="s">
        <v>31</v>
      </c>
      <c r="C40" s="56" t="s">
        <v>32</v>
      </c>
      <c r="D40" s="39">
        <v>238</v>
      </c>
      <c r="E40" s="39">
        <v>28</v>
      </c>
      <c r="F40" s="39">
        <v>2</v>
      </c>
      <c r="G40" s="39">
        <v>1649</v>
      </c>
      <c r="H40" s="10" t="s">
        <v>489</v>
      </c>
      <c r="I40" s="16" t="s">
        <v>108</v>
      </c>
      <c r="J40" s="48" t="s">
        <v>260</v>
      </c>
      <c r="L40" s="12"/>
      <c r="N40" s="12" t="s">
        <v>116</v>
      </c>
      <c r="O40" t="s">
        <v>52</v>
      </c>
      <c r="P40" s="62" t="s">
        <v>492</v>
      </c>
    </row>
    <row r="42" spans="1:2" ht="12.75">
      <c r="A42" s="64">
        <v>35</v>
      </c>
      <c r="B42" t="s">
        <v>1032</v>
      </c>
    </row>
    <row r="43" spans="1:2" ht="12.75">
      <c r="A43" s="64">
        <v>3</v>
      </c>
      <c r="B43" t="s">
        <v>1033</v>
      </c>
    </row>
    <row r="44" spans="1:2" ht="12.75">
      <c r="A44" s="64">
        <v>2</v>
      </c>
      <c r="B44" t="s">
        <v>1034</v>
      </c>
    </row>
    <row r="46" ht="12.75">
      <c r="A46" s="21">
        <f>SUM(A42:A45)</f>
        <v>40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6">
      <selection activeCell="A43" sqref="A43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>A2+1</f>
        <v>1</v>
      </c>
      <c r="B3" t="s">
        <v>31</v>
      </c>
      <c r="C3" s="56" t="s">
        <v>32</v>
      </c>
      <c r="D3" s="39">
        <v>242</v>
      </c>
      <c r="E3" s="39">
        <v>12</v>
      </c>
      <c r="F3" s="39">
        <v>12</v>
      </c>
      <c r="G3" s="39">
        <v>1631</v>
      </c>
      <c r="H3" s="10" t="s">
        <v>236</v>
      </c>
      <c r="I3" s="16" t="s">
        <v>484</v>
      </c>
      <c r="J3" s="48" t="s">
        <v>398</v>
      </c>
      <c r="L3" s="12"/>
      <c r="N3" s="12"/>
      <c r="P3" s="62"/>
    </row>
    <row r="4" spans="1:16" ht="12.75">
      <c r="A4" s="22">
        <f>A3+1</f>
        <v>2</v>
      </c>
      <c r="B4" t="s">
        <v>31</v>
      </c>
      <c r="C4" s="56" t="s">
        <v>32</v>
      </c>
      <c r="D4" s="39">
        <v>242</v>
      </c>
      <c r="E4" s="39">
        <v>6</v>
      </c>
      <c r="F4" s="39">
        <v>12</v>
      </c>
      <c r="G4" s="39">
        <v>1631</v>
      </c>
      <c r="H4" s="10" t="s">
        <v>236</v>
      </c>
      <c r="I4" s="16" t="s">
        <v>270</v>
      </c>
      <c r="J4" s="48"/>
      <c r="L4" s="12"/>
      <c r="N4" s="12" t="s">
        <v>247</v>
      </c>
      <c r="O4" t="s">
        <v>485</v>
      </c>
      <c r="P4" s="62" t="s">
        <v>486</v>
      </c>
    </row>
    <row r="5" spans="1:16" ht="12.75">
      <c r="A5" s="22">
        <f>A4+1</f>
        <v>3</v>
      </c>
      <c r="B5" t="s">
        <v>31</v>
      </c>
      <c r="C5" s="56" t="s">
        <v>32</v>
      </c>
      <c r="D5" s="39">
        <v>241</v>
      </c>
      <c r="E5" s="39" t="s">
        <v>487</v>
      </c>
      <c r="F5" s="39"/>
      <c r="G5" s="39"/>
      <c r="H5" s="10"/>
      <c r="I5" s="16"/>
      <c r="J5" s="48"/>
      <c r="L5" s="12"/>
      <c r="N5" s="12"/>
      <c r="P5" s="62"/>
    </row>
    <row r="6" spans="1:16" ht="12.75">
      <c r="A6" s="22">
        <f>A5+1</f>
        <v>4</v>
      </c>
      <c r="B6" t="s">
        <v>31</v>
      </c>
      <c r="C6" s="56" t="s">
        <v>32</v>
      </c>
      <c r="D6" s="39">
        <v>240</v>
      </c>
      <c r="E6" s="70" t="s">
        <v>488</v>
      </c>
      <c r="F6" s="39"/>
      <c r="G6" s="39"/>
      <c r="H6" s="10"/>
      <c r="I6" s="16"/>
      <c r="J6" s="48"/>
      <c r="L6" s="12"/>
      <c r="N6" s="12"/>
      <c r="P6" s="62"/>
    </row>
    <row r="7" spans="1:16" ht="12.75">
      <c r="A7" s="22">
        <f aca="true" t="shared" si="0" ref="A7:A37">A6+1</f>
        <v>5</v>
      </c>
      <c r="B7" t="s">
        <v>31</v>
      </c>
      <c r="C7" s="56" t="s">
        <v>32</v>
      </c>
      <c r="D7" s="39">
        <v>228</v>
      </c>
      <c r="E7" s="39">
        <v>21</v>
      </c>
      <c r="F7" s="39">
        <v>11</v>
      </c>
      <c r="G7" s="39">
        <v>1631</v>
      </c>
      <c r="H7" s="10" t="s">
        <v>489</v>
      </c>
      <c r="I7" s="16" t="s">
        <v>121</v>
      </c>
      <c r="J7" s="48" t="s">
        <v>125</v>
      </c>
      <c r="L7" s="12"/>
      <c r="N7" s="12" t="s">
        <v>128</v>
      </c>
      <c r="O7" t="s">
        <v>157</v>
      </c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39">
        <v>228</v>
      </c>
      <c r="E8" s="39">
        <v>27</v>
      </c>
      <c r="F8" s="39">
        <v>11</v>
      </c>
      <c r="G8" s="39">
        <v>1631</v>
      </c>
      <c r="H8" s="10" t="s">
        <v>489</v>
      </c>
      <c r="I8" s="16" t="s">
        <v>324</v>
      </c>
      <c r="J8" s="48" t="s">
        <v>152</v>
      </c>
      <c r="L8" s="12"/>
      <c r="N8" s="12" t="s">
        <v>625</v>
      </c>
      <c r="O8" t="s">
        <v>169</v>
      </c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39">
        <v>228</v>
      </c>
      <c r="E9" s="39">
        <v>20</v>
      </c>
      <c r="F9" s="39">
        <v>10</v>
      </c>
      <c r="G9" s="39">
        <v>1631</v>
      </c>
      <c r="H9" s="10" t="s">
        <v>489</v>
      </c>
      <c r="I9" s="16" t="s">
        <v>139</v>
      </c>
      <c r="J9" s="48" t="s">
        <v>56</v>
      </c>
      <c r="L9" s="12"/>
      <c r="N9" s="12" t="s">
        <v>379</v>
      </c>
      <c r="O9" t="s">
        <v>118</v>
      </c>
      <c r="P9" s="62" t="s">
        <v>585</v>
      </c>
    </row>
    <row r="10" spans="1:16" ht="12.75">
      <c r="A10" s="22">
        <f t="shared" si="0"/>
        <v>8</v>
      </c>
      <c r="B10" t="s">
        <v>31</v>
      </c>
      <c r="C10" s="56" t="s">
        <v>32</v>
      </c>
      <c r="D10" s="39">
        <v>228</v>
      </c>
      <c r="E10" s="39">
        <v>22</v>
      </c>
      <c r="F10" s="39">
        <v>9</v>
      </c>
      <c r="G10" s="39">
        <v>1631</v>
      </c>
      <c r="H10" s="10" t="s">
        <v>489</v>
      </c>
      <c r="I10" s="16" t="s">
        <v>163</v>
      </c>
      <c r="J10" s="48" t="s">
        <v>125</v>
      </c>
      <c r="L10" s="12"/>
      <c r="N10" s="12" t="s">
        <v>316</v>
      </c>
      <c r="O10" t="s">
        <v>229</v>
      </c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39">
        <v>228</v>
      </c>
      <c r="E11" s="39">
        <v>3</v>
      </c>
      <c r="F11" s="39">
        <v>2</v>
      </c>
      <c r="G11" s="39">
        <v>1631</v>
      </c>
      <c r="H11" s="10" t="s">
        <v>489</v>
      </c>
      <c r="I11" s="16" t="s">
        <v>626</v>
      </c>
      <c r="J11" s="48" t="s">
        <v>85</v>
      </c>
      <c r="L11" s="12"/>
      <c r="N11" s="12" t="s">
        <v>264</v>
      </c>
      <c r="O11" t="s">
        <v>444</v>
      </c>
      <c r="P11" s="62" t="s">
        <v>586</v>
      </c>
    </row>
    <row r="12" spans="1:16" ht="12.75">
      <c r="A12" s="22">
        <f t="shared" si="0"/>
        <v>10</v>
      </c>
      <c r="B12" t="s">
        <v>31</v>
      </c>
      <c r="C12" s="56" t="s">
        <v>32</v>
      </c>
      <c r="D12" s="39">
        <v>228</v>
      </c>
      <c r="E12" s="39">
        <v>13</v>
      </c>
      <c r="F12" s="39">
        <v>1</v>
      </c>
      <c r="G12" s="39">
        <v>1631</v>
      </c>
      <c r="H12" s="10" t="s">
        <v>489</v>
      </c>
      <c r="I12" s="16" t="s">
        <v>432</v>
      </c>
      <c r="J12" s="48" t="s">
        <v>99</v>
      </c>
      <c r="L12" s="12"/>
      <c r="N12" s="12" t="s">
        <v>220</v>
      </c>
      <c r="O12" t="s">
        <v>100</v>
      </c>
      <c r="P12" s="62" t="s">
        <v>627</v>
      </c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1001</v>
      </c>
      <c r="E13" s="19" t="s">
        <v>92</v>
      </c>
      <c r="F13" s="19" t="s">
        <v>171</v>
      </c>
      <c r="G13" s="39">
        <v>1631</v>
      </c>
      <c r="H13" s="10" t="s">
        <v>36</v>
      </c>
      <c r="I13" s="16" t="s">
        <v>869</v>
      </c>
      <c r="J13" s="48" t="s">
        <v>78</v>
      </c>
      <c r="K13" t="s">
        <v>623</v>
      </c>
      <c r="L13" s="12" t="s">
        <v>118</v>
      </c>
      <c r="M13" t="s">
        <v>78</v>
      </c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1001</v>
      </c>
      <c r="E14" s="19" t="s">
        <v>155</v>
      </c>
      <c r="F14" s="19" t="s">
        <v>171</v>
      </c>
      <c r="G14" s="39">
        <v>1631</v>
      </c>
      <c r="H14" s="10" t="s">
        <v>36</v>
      </c>
      <c r="I14" s="16" t="s">
        <v>156</v>
      </c>
      <c r="J14" s="48" t="s">
        <v>78</v>
      </c>
      <c r="K14" t="s">
        <v>38</v>
      </c>
      <c r="L14" s="12" t="s">
        <v>94</v>
      </c>
      <c r="M14" t="s">
        <v>980</v>
      </c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1001</v>
      </c>
      <c r="E15" s="19" t="s">
        <v>79</v>
      </c>
      <c r="F15" s="19" t="s">
        <v>171</v>
      </c>
      <c r="G15" s="39">
        <v>1631</v>
      </c>
      <c r="H15" s="10" t="s">
        <v>36</v>
      </c>
      <c r="I15" s="16" t="s">
        <v>320</v>
      </c>
      <c r="J15" s="48" t="s">
        <v>41</v>
      </c>
      <c r="K15" t="s">
        <v>45</v>
      </c>
      <c r="L15" s="12" t="s">
        <v>156</v>
      </c>
      <c r="M15" t="s">
        <v>41</v>
      </c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1001</v>
      </c>
      <c r="E16" s="19" t="s">
        <v>171</v>
      </c>
      <c r="F16" s="19" t="s">
        <v>75</v>
      </c>
      <c r="G16" s="39">
        <v>1631</v>
      </c>
      <c r="H16" s="10" t="s">
        <v>36</v>
      </c>
      <c r="I16" s="16" t="s">
        <v>733</v>
      </c>
      <c r="J16" s="48" t="s">
        <v>204</v>
      </c>
      <c r="K16" t="s">
        <v>85</v>
      </c>
      <c r="L16" s="12" t="s">
        <v>84</v>
      </c>
      <c r="M16" t="s">
        <v>52</v>
      </c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1001</v>
      </c>
      <c r="E17" s="19" t="s">
        <v>182</v>
      </c>
      <c r="F17" s="19" t="s">
        <v>79</v>
      </c>
      <c r="G17" s="39">
        <v>1631</v>
      </c>
      <c r="H17" s="10" t="s">
        <v>36</v>
      </c>
      <c r="I17" s="16" t="s">
        <v>947</v>
      </c>
      <c r="J17" s="48" t="s">
        <v>81</v>
      </c>
      <c r="K17" t="s">
        <v>1002</v>
      </c>
      <c r="L17" s="12" t="s">
        <v>947</v>
      </c>
      <c r="M17" t="s">
        <v>309</v>
      </c>
      <c r="N17" s="12"/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1001</v>
      </c>
      <c r="E18" s="19" t="s">
        <v>71</v>
      </c>
      <c r="F18" s="19" t="s">
        <v>42</v>
      </c>
      <c r="G18" s="39">
        <v>1631</v>
      </c>
      <c r="H18" s="10" t="s">
        <v>36</v>
      </c>
      <c r="I18" s="16" t="s">
        <v>217</v>
      </c>
      <c r="J18" s="48" t="s">
        <v>62</v>
      </c>
      <c r="K18" t="s">
        <v>45</v>
      </c>
      <c r="L18" s="12" t="s">
        <v>528</v>
      </c>
      <c r="M18" t="s">
        <v>52</v>
      </c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1001</v>
      </c>
      <c r="E19" s="19" t="s">
        <v>60</v>
      </c>
      <c r="F19" s="19" t="s">
        <v>60</v>
      </c>
      <c r="G19" s="39">
        <v>1631</v>
      </c>
      <c r="H19" s="10" t="s">
        <v>36</v>
      </c>
      <c r="I19" s="16" t="s">
        <v>1004</v>
      </c>
      <c r="J19" s="48" t="s">
        <v>100</v>
      </c>
      <c r="K19" t="s">
        <v>57</v>
      </c>
      <c r="L19" s="12" t="s">
        <v>1005</v>
      </c>
      <c r="M19" t="s">
        <v>980</v>
      </c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1001</v>
      </c>
      <c r="E20" s="19" t="s">
        <v>54</v>
      </c>
      <c r="F20" s="19" t="s">
        <v>60</v>
      </c>
      <c r="G20" s="39">
        <v>1631</v>
      </c>
      <c r="H20" s="10" t="s">
        <v>36</v>
      </c>
      <c r="I20" s="16" t="s">
        <v>948</v>
      </c>
      <c r="J20" s="48" t="s">
        <v>81</v>
      </c>
      <c r="K20" t="s">
        <v>260</v>
      </c>
      <c r="L20" s="12" t="s">
        <v>118</v>
      </c>
      <c r="M20" t="s">
        <v>100</v>
      </c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1006</v>
      </c>
      <c r="E21" s="19" t="s">
        <v>138</v>
      </c>
      <c r="F21" s="19" t="s">
        <v>48</v>
      </c>
      <c r="G21" s="39">
        <v>1631</v>
      </c>
      <c r="H21" s="10" t="s">
        <v>36</v>
      </c>
      <c r="I21" s="16" t="s">
        <v>1007</v>
      </c>
      <c r="J21" s="48" t="s">
        <v>125</v>
      </c>
      <c r="K21" t="s">
        <v>85</v>
      </c>
      <c r="L21" s="12" t="s">
        <v>298</v>
      </c>
      <c r="M21" t="s">
        <v>425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19" t="s">
        <v>1006</v>
      </c>
      <c r="E22" s="19" t="s">
        <v>235</v>
      </c>
      <c r="F22" s="19" t="s">
        <v>48</v>
      </c>
      <c r="G22" s="39">
        <v>1631</v>
      </c>
      <c r="H22" s="10" t="s">
        <v>36</v>
      </c>
      <c r="I22" s="16" t="s">
        <v>121</v>
      </c>
      <c r="J22" s="74" t="s">
        <v>78</v>
      </c>
      <c r="K22" s="74" t="s">
        <v>167</v>
      </c>
      <c r="L22" s="12" t="s">
        <v>349</v>
      </c>
      <c r="M22" t="s">
        <v>78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19" t="s">
        <v>1006</v>
      </c>
      <c r="E23" s="19" t="s">
        <v>92</v>
      </c>
      <c r="F23" s="19" t="s">
        <v>124</v>
      </c>
      <c r="G23" s="39">
        <v>1631</v>
      </c>
      <c r="H23" s="10" t="s">
        <v>36</v>
      </c>
      <c r="I23" s="16" t="s">
        <v>468</v>
      </c>
      <c r="J23" s="48" t="s">
        <v>78</v>
      </c>
      <c r="K23" t="s">
        <v>39</v>
      </c>
      <c r="L23" s="12" t="s">
        <v>1008</v>
      </c>
      <c r="M23" t="s">
        <v>78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19" t="s">
        <v>1006</v>
      </c>
      <c r="E24" s="19" t="s">
        <v>34</v>
      </c>
      <c r="F24" s="19" t="s">
        <v>124</v>
      </c>
      <c r="G24" s="39">
        <v>1631</v>
      </c>
      <c r="H24" s="10" t="s">
        <v>36</v>
      </c>
      <c r="I24" s="16" t="s">
        <v>1009</v>
      </c>
      <c r="J24" s="48" t="s">
        <v>41</v>
      </c>
      <c r="K24" t="s">
        <v>39</v>
      </c>
      <c r="L24" s="12" t="s">
        <v>294</v>
      </c>
      <c r="M24" t="s">
        <v>41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19" t="s">
        <v>1006</v>
      </c>
      <c r="E25" s="19" t="s">
        <v>79</v>
      </c>
      <c r="F25" s="28">
        <v>4</v>
      </c>
      <c r="G25" s="39">
        <v>1631</v>
      </c>
      <c r="H25" s="10" t="s">
        <v>36</v>
      </c>
      <c r="I25" s="16" t="s">
        <v>116</v>
      </c>
      <c r="J25" s="48" t="s">
        <v>38</v>
      </c>
      <c r="K25" t="s">
        <v>38</v>
      </c>
      <c r="L25" s="12" t="s">
        <v>121</v>
      </c>
      <c r="M25" t="s">
        <v>78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19" t="s">
        <v>1006</v>
      </c>
      <c r="E26" s="19" t="s">
        <v>42</v>
      </c>
      <c r="F26" s="19" t="s">
        <v>124</v>
      </c>
      <c r="G26" s="39">
        <v>1631</v>
      </c>
      <c r="H26" s="10" t="s">
        <v>36</v>
      </c>
      <c r="I26" s="16" t="s">
        <v>168</v>
      </c>
      <c r="J26" s="48" t="s">
        <v>88</v>
      </c>
      <c r="K26" t="s">
        <v>88</v>
      </c>
      <c r="L26" s="12" t="s">
        <v>1010</v>
      </c>
      <c r="M26" t="s">
        <v>52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19" t="s">
        <v>1006</v>
      </c>
      <c r="E27" s="19" t="s">
        <v>105</v>
      </c>
      <c r="F27" s="19" t="s">
        <v>124</v>
      </c>
      <c r="G27" s="39">
        <v>1631</v>
      </c>
      <c r="H27" s="10" t="s">
        <v>36</v>
      </c>
      <c r="I27" s="16" t="s">
        <v>108</v>
      </c>
      <c r="J27" s="48" t="s">
        <v>52</v>
      </c>
      <c r="K27" t="s">
        <v>268</v>
      </c>
      <c r="L27" s="12" t="s">
        <v>207</v>
      </c>
      <c r="M27" t="s">
        <v>70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19" t="s">
        <v>1006</v>
      </c>
      <c r="E28" s="19" t="s">
        <v>53</v>
      </c>
      <c r="F28" s="19" t="s">
        <v>35</v>
      </c>
      <c r="G28" s="39">
        <v>1631</v>
      </c>
      <c r="H28" s="10" t="s">
        <v>36</v>
      </c>
      <c r="I28" s="16" t="s">
        <v>1011</v>
      </c>
      <c r="J28" s="48" t="s">
        <v>39</v>
      </c>
      <c r="K28" t="s">
        <v>62</v>
      </c>
      <c r="L28" s="12" t="s">
        <v>1012</v>
      </c>
      <c r="M28" t="s">
        <v>109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19" t="s">
        <v>1006</v>
      </c>
      <c r="E29" s="19" t="s">
        <v>120</v>
      </c>
      <c r="F29" s="19" t="s">
        <v>35</v>
      </c>
      <c r="G29" s="39">
        <v>1631</v>
      </c>
      <c r="H29" s="10" t="s">
        <v>36</v>
      </c>
      <c r="I29" s="16" t="s">
        <v>1013</v>
      </c>
      <c r="J29" s="48" t="s">
        <v>38</v>
      </c>
      <c r="K29" t="s">
        <v>88</v>
      </c>
      <c r="L29" s="12" t="s">
        <v>172</v>
      </c>
      <c r="M29" t="s">
        <v>309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19" t="s">
        <v>1014</v>
      </c>
      <c r="E30" s="19" t="s">
        <v>171</v>
      </c>
      <c r="F30" s="19" t="s">
        <v>35</v>
      </c>
      <c r="G30" s="39">
        <v>1631</v>
      </c>
      <c r="H30" s="10" t="s">
        <v>36</v>
      </c>
      <c r="I30" s="16" t="s">
        <v>128</v>
      </c>
      <c r="J30" s="48" t="s">
        <v>56</v>
      </c>
      <c r="K30" t="s">
        <v>63</v>
      </c>
      <c r="L30" s="12" t="s">
        <v>116</v>
      </c>
      <c r="M30" t="s">
        <v>134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19" t="s">
        <v>1014</v>
      </c>
      <c r="E31" s="19" t="s">
        <v>138</v>
      </c>
      <c r="F31" s="19" t="s">
        <v>54</v>
      </c>
      <c r="G31" s="39">
        <v>1631</v>
      </c>
      <c r="H31" s="10" t="s">
        <v>36</v>
      </c>
      <c r="I31" s="16" t="s">
        <v>49</v>
      </c>
      <c r="J31" s="48" t="s">
        <v>425</v>
      </c>
      <c r="K31" t="s">
        <v>1015</v>
      </c>
      <c r="L31" s="12" t="s">
        <v>560</v>
      </c>
      <c r="M31" t="s">
        <v>100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19" t="s">
        <v>1014</v>
      </c>
      <c r="E32" s="19" t="s">
        <v>138</v>
      </c>
      <c r="F32" s="19" t="s">
        <v>54</v>
      </c>
      <c r="G32" s="39">
        <v>1631</v>
      </c>
      <c r="H32" s="10" t="s">
        <v>36</v>
      </c>
      <c r="I32" s="16" t="s">
        <v>869</v>
      </c>
      <c r="J32" s="48" t="s">
        <v>211</v>
      </c>
      <c r="K32" t="s">
        <v>38</v>
      </c>
      <c r="L32" s="12" t="s">
        <v>118</v>
      </c>
      <c r="M32" t="s">
        <v>211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19" t="s">
        <v>1014</v>
      </c>
      <c r="E33" s="19" t="s">
        <v>195</v>
      </c>
      <c r="F33" s="19" t="s">
        <v>54</v>
      </c>
      <c r="G33" s="39">
        <v>1631</v>
      </c>
      <c r="H33" s="10" t="s">
        <v>36</v>
      </c>
      <c r="I33" s="16" t="s">
        <v>920</v>
      </c>
      <c r="J33" s="48" t="s">
        <v>39</v>
      </c>
      <c r="K33" t="s">
        <v>107</v>
      </c>
      <c r="L33" s="12" t="s">
        <v>91</v>
      </c>
      <c r="M33" t="s">
        <v>83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19" t="s">
        <v>1014</v>
      </c>
      <c r="E34" s="19" t="s">
        <v>129</v>
      </c>
      <c r="F34" s="19" t="s">
        <v>72</v>
      </c>
      <c r="G34" s="39">
        <v>1631</v>
      </c>
      <c r="H34" s="10" t="s">
        <v>36</v>
      </c>
      <c r="I34" s="16" t="s">
        <v>217</v>
      </c>
      <c r="J34" s="48" t="s">
        <v>100</v>
      </c>
      <c r="K34" t="s">
        <v>38</v>
      </c>
      <c r="L34" s="12" t="s">
        <v>1016</v>
      </c>
      <c r="M34" t="s">
        <v>100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1014</v>
      </c>
      <c r="E35" s="19" t="s">
        <v>48</v>
      </c>
      <c r="F35" s="19" t="s">
        <v>54</v>
      </c>
      <c r="G35" s="39">
        <v>1631</v>
      </c>
      <c r="H35" s="10" t="s">
        <v>36</v>
      </c>
      <c r="I35" s="16" t="s">
        <v>174</v>
      </c>
      <c r="J35" s="48" t="s">
        <v>185</v>
      </c>
      <c r="K35" t="s">
        <v>63</v>
      </c>
      <c r="L35" s="12" t="s">
        <v>853</v>
      </c>
      <c r="M35" t="s">
        <v>59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1014</v>
      </c>
      <c r="E36" s="19" t="s">
        <v>235</v>
      </c>
      <c r="F36" s="19" t="s">
        <v>72</v>
      </c>
      <c r="G36" s="39">
        <v>1631</v>
      </c>
      <c r="H36" s="10" t="s">
        <v>36</v>
      </c>
      <c r="I36" s="16" t="s">
        <v>305</v>
      </c>
      <c r="J36" s="48" t="s">
        <v>78</v>
      </c>
      <c r="K36" t="s">
        <v>1017</v>
      </c>
      <c r="L36" s="12" t="s">
        <v>293</v>
      </c>
      <c r="M36" t="s">
        <v>100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1014</v>
      </c>
      <c r="E37" s="19" t="s">
        <v>124</v>
      </c>
      <c r="F37" s="19" t="s">
        <v>72</v>
      </c>
      <c r="G37" s="39">
        <v>1631</v>
      </c>
      <c r="H37" s="10" t="s">
        <v>36</v>
      </c>
      <c r="I37" s="16" t="s">
        <v>1018</v>
      </c>
      <c r="J37" s="48" t="s">
        <v>52</v>
      </c>
      <c r="K37" t="s">
        <v>88</v>
      </c>
      <c r="L37" s="12" t="s">
        <v>245</v>
      </c>
      <c r="M37" t="s">
        <v>141</v>
      </c>
      <c r="N37" s="12"/>
      <c r="P37" s="62"/>
    </row>
    <row r="39" spans="1:2" ht="12.75">
      <c r="A39" s="64">
        <v>27</v>
      </c>
      <c r="B39" t="s">
        <v>1032</v>
      </c>
    </row>
    <row r="40" spans="1:2" ht="12.75">
      <c r="A40" s="64">
        <v>6</v>
      </c>
      <c r="B40" t="s">
        <v>1033</v>
      </c>
    </row>
    <row r="41" spans="1:2" ht="12.75">
      <c r="A41" s="64">
        <v>2</v>
      </c>
      <c r="B41" t="s">
        <v>1034</v>
      </c>
    </row>
    <row r="43" ht="12.75">
      <c r="A43" s="21">
        <f>SUM(A39:A42)</f>
        <v>35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31" sqref="A31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>A2+1</f>
        <v>1</v>
      </c>
      <c r="B3" t="s">
        <v>31</v>
      </c>
      <c r="C3" s="56" t="s">
        <v>32</v>
      </c>
      <c r="D3" s="39">
        <v>227</v>
      </c>
      <c r="E3" s="39">
        <v>16</v>
      </c>
      <c r="F3" s="39">
        <v>9</v>
      </c>
      <c r="G3" s="39">
        <v>1630</v>
      </c>
      <c r="H3" s="10" t="s">
        <v>489</v>
      </c>
      <c r="I3" s="16" t="s">
        <v>137</v>
      </c>
      <c r="J3" s="48" t="s">
        <v>39</v>
      </c>
      <c r="L3" s="12"/>
      <c r="N3" s="12" t="s">
        <v>93</v>
      </c>
      <c r="O3" t="s">
        <v>118</v>
      </c>
      <c r="P3" s="62" t="s">
        <v>579</v>
      </c>
    </row>
    <row r="4" spans="1:16" ht="12.75">
      <c r="A4" s="22">
        <f>A3+1</f>
        <v>2</v>
      </c>
      <c r="B4" t="s">
        <v>31</v>
      </c>
      <c r="C4" s="56" t="s">
        <v>32</v>
      </c>
      <c r="D4" s="39">
        <v>227</v>
      </c>
      <c r="E4" s="39">
        <v>8</v>
      </c>
      <c r="F4" s="39">
        <v>7</v>
      </c>
      <c r="G4" s="39">
        <v>1630</v>
      </c>
      <c r="H4" s="10" t="s">
        <v>489</v>
      </c>
      <c r="I4" s="16" t="s">
        <v>628</v>
      </c>
      <c r="J4" s="48" t="s">
        <v>321</v>
      </c>
      <c r="L4" s="12"/>
      <c r="N4" s="12" t="s">
        <v>528</v>
      </c>
      <c r="O4" t="s">
        <v>309</v>
      </c>
      <c r="P4" s="62"/>
    </row>
    <row r="5" spans="1:16" ht="12.75">
      <c r="A5" s="22">
        <f>A4+1</f>
        <v>3</v>
      </c>
      <c r="B5" t="s">
        <v>31</v>
      </c>
      <c r="C5" s="56" t="s">
        <v>32</v>
      </c>
      <c r="D5" s="39">
        <v>227</v>
      </c>
      <c r="E5" s="39">
        <v>25</v>
      </c>
      <c r="F5" s="39">
        <v>6</v>
      </c>
      <c r="G5" s="39">
        <v>1630</v>
      </c>
      <c r="H5" s="10" t="s">
        <v>489</v>
      </c>
      <c r="I5" s="16" t="s">
        <v>629</v>
      </c>
      <c r="J5" s="48" t="s">
        <v>85</v>
      </c>
      <c r="L5" s="12"/>
      <c r="N5" s="12" t="s">
        <v>630</v>
      </c>
      <c r="O5" t="s">
        <v>118</v>
      </c>
      <c r="P5" s="62" t="s">
        <v>553</v>
      </c>
    </row>
    <row r="6" spans="1:16" ht="12.75">
      <c r="A6" s="22">
        <f>A5+1</f>
        <v>4</v>
      </c>
      <c r="B6" t="s">
        <v>31</v>
      </c>
      <c r="C6" s="56" t="s">
        <v>32</v>
      </c>
      <c r="D6" s="39">
        <v>227</v>
      </c>
      <c r="E6" s="39">
        <v>10</v>
      </c>
      <c r="F6" s="39">
        <v>6</v>
      </c>
      <c r="G6" s="39">
        <v>1630</v>
      </c>
      <c r="H6" s="10" t="s">
        <v>489</v>
      </c>
      <c r="I6" s="16" t="s">
        <v>108</v>
      </c>
      <c r="J6" s="48" t="s">
        <v>268</v>
      </c>
      <c r="L6" s="12"/>
      <c r="N6" s="12" t="s">
        <v>207</v>
      </c>
      <c r="O6" t="s">
        <v>631</v>
      </c>
      <c r="P6" s="62" t="s">
        <v>632</v>
      </c>
    </row>
    <row r="7" spans="1:16" ht="12.75">
      <c r="A7" s="22">
        <f>A6+1</f>
        <v>5</v>
      </c>
      <c r="B7" t="s">
        <v>31</v>
      </c>
      <c r="C7" s="56" t="s">
        <v>32</v>
      </c>
      <c r="D7" s="39">
        <v>227</v>
      </c>
      <c r="E7" s="39">
        <v>9</v>
      </c>
      <c r="F7" s="39">
        <v>4</v>
      </c>
      <c r="G7" s="39">
        <v>1630</v>
      </c>
      <c r="H7" s="10" t="s">
        <v>489</v>
      </c>
      <c r="I7" s="16" t="s">
        <v>136</v>
      </c>
      <c r="J7" s="48" t="s">
        <v>88</v>
      </c>
      <c r="L7" s="12"/>
      <c r="N7" s="12" t="s">
        <v>174</v>
      </c>
      <c r="O7" t="s">
        <v>134</v>
      </c>
      <c r="P7" s="62"/>
    </row>
    <row r="8" spans="1:16" ht="12.75">
      <c r="A8" s="22">
        <f aca="true" t="shared" si="0" ref="A8:A25">A7+1</f>
        <v>6</v>
      </c>
      <c r="B8" t="s">
        <v>31</v>
      </c>
      <c r="C8" s="56" t="s">
        <v>32</v>
      </c>
      <c r="D8" s="19" t="s">
        <v>1019</v>
      </c>
      <c r="E8" s="19" t="s">
        <v>235</v>
      </c>
      <c r="F8" s="19" t="s">
        <v>79</v>
      </c>
      <c r="G8" s="39">
        <v>1630</v>
      </c>
      <c r="H8" s="10" t="s">
        <v>36</v>
      </c>
      <c r="I8" s="16" t="s">
        <v>320</v>
      </c>
      <c r="J8" s="48" t="s">
        <v>175</v>
      </c>
      <c r="K8" s="54" t="s">
        <v>63</v>
      </c>
      <c r="L8" s="12" t="s">
        <v>118</v>
      </c>
      <c r="M8" t="s">
        <v>229</v>
      </c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1019</v>
      </c>
      <c r="E9" s="19" t="s">
        <v>138</v>
      </c>
      <c r="F9" s="19" t="s">
        <v>42</v>
      </c>
      <c r="G9" s="39">
        <v>1630</v>
      </c>
      <c r="H9" s="10" t="s">
        <v>36</v>
      </c>
      <c r="I9" s="16" t="s">
        <v>379</v>
      </c>
      <c r="J9" s="48" t="s">
        <v>125</v>
      </c>
      <c r="K9" s="54" t="s">
        <v>152</v>
      </c>
      <c r="L9" s="12" t="s">
        <v>118</v>
      </c>
      <c r="M9" t="s">
        <v>118</v>
      </c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1019</v>
      </c>
      <c r="E10" s="19" t="s">
        <v>66</v>
      </c>
      <c r="F10" s="19" t="s">
        <v>42</v>
      </c>
      <c r="G10" s="39">
        <v>1630</v>
      </c>
      <c r="H10" s="10" t="s">
        <v>36</v>
      </c>
      <c r="I10" s="16" t="s">
        <v>67</v>
      </c>
      <c r="J10" s="48" t="s">
        <v>38</v>
      </c>
      <c r="K10" s="54" t="s">
        <v>38</v>
      </c>
      <c r="L10" s="12" t="s">
        <v>118</v>
      </c>
      <c r="M10" t="s">
        <v>141</v>
      </c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1019</v>
      </c>
      <c r="E11" s="19" t="s">
        <v>235</v>
      </c>
      <c r="F11" s="19" t="s">
        <v>42</v>
      </c>
      <c r="G11" s="39">
        <v>1630</v>
      </c>
      <c r="H11" s="10" t="s">
        <v>36</v>
      </c>
      <c r="I11" s="16" t="s">
        <v>349</v>
      </c>
      <c r="J11" s="48" t="s">
        <v>78</v>
      </c>
      <c r="K11" s="54" t="s">
        <v>85</v>
      </c>
      <c r="L11" s="12" t="s">
        <v>118</v>
      </c>
      <c r="M11" t="s">
        <v>118</v>
      </c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1019</v>
      </c>
      <c r="E12" s="19" t="s">
        <v>155</v>
      </c>
      <c r="F12" s="19" t="s">
        <v>120</v>
      </c>
      <c r="G12" s="39">
        <v>1630</v>
      </c>
      <c r="H12" s="10" t="s">
        <v>36</v>
      </c>
      <c r="I12" s="16" t="s">
        <v>956</v>
      </c>
      <c r="J12" s="48" t="s">
        <v>62</v>
      </c>
      <c r="K12" s="54" t="s">
        <v>39</v>
      </c>
      <c r="L12" s="12" t="s">
        <v>1020</v>
      </c>
      <c r="M12" t="s">
        <v>1000</v>
      </c>
      <c r="N12" s="12"/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1019</v>
      </c>
      <c r="E13" s="19" t="s">
        <v>198</v>
      </c>
      <c r="F13" s="19" t="s">
        <v>120</v>
      </c>
      <c r="G13" s="39">
        <v>1630</v>
      </c>
      <c r="H13" s="10" t="s">
        <v>36</v>
      </c>
      <c r="I13" s="16" t="s">
        <v>247</v>
      </c>
      <c r="J13" s="55" t="s">
        <v>118</v>
      </c>
      <c r="K13" s="54"/>
      <c r="L13" s="12" t="s">
        <v>172</v>
      </c>
      <c r="M13" t="s">
        <v>59</v>
      </c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1019</v>
      </c>
      <c r="E14" s="19" t="s">
        <v>79</v>
      </c>
      <c r="F14" s="19" t="s">
        <v>120</v>
      </c>
      <c r="G14" s="39">
        <v>1630</v>
      </c>
      <c r="H14" s="10" t="s">
        <v>36</v>
      </c>
      <c r="I14" s="16" t="s">
        <v>51</v>
      </c>
      <c r="J14" s="55" t="s">
        <v>38</v>
      </c>
      <c r="K14" s="54" t="s">
        <v>38</v>
      </c>
      <c r="L14" s="12" t="s">
        <v>1021</v>
      </c>
      <c r="M14" t="s">
        <v>52</v>
      </c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1022</v>
      </c>
      <c r="E15" s="19" t="s">
        <v>105</v>
      </c>
      <c r="F15" s="19" t="s">
        <v>60</v>
      </c>
      <c r="G15" s="39">
        <v>1630</v>
      </c>
      <c r="H15" s="10" t="s">
        <v>36</v>
      </c>
      <c r="I15" s="16" t="s">
        <v>869</v>
      </c>
      <c r="J15" s="55" t="s">
        <v>623</v>
      </c>
      <c r="K15" s="54" t="s">
        <v>118</v>
      </c>
      <c r="L15" s="12" t="s">
        <v>1023</v>
      </c>
      <c r="M15" t="s">
        <v>100</v>
      </c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1022</v>
      </c>
      <c r="E16" s="19" t="s">
        <v>120</v>
      </c>
      <c r="F16" s="19" t="s">
        <v>60</v>
      </c>
      <c r="G16" s="19" t="s">
        <v>1024</v>
      </c>
      <c r="H16" s="10" t="s">
        <v>36</v>
      </c>
      <c r="I16" s="16" t="s">
        <v>121</v>
      </c>
      <c r="J16" s="74" t="s">
        <v>181</v>
      </c>
      <c r="K16" s="74" t="s">
        <v>167</v>
      </c>
      <c r="L16" s="12" t="s">
        <v>118</v>
      </c>
      <c r="M16" t="s">
        <v>682</v>
      </c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1022</v>
      </c>
      <c r="E17" s="19" t="s">
        <v>162</v>
      </c>
      <c r="F17" s="19" t="s">
        <v>48</v>
      </c>
      <c r="G17" s="19" t="s">
        <v>1024</v>
      </c>
      <c r="H17" s="10" t="s">
        <v>36</v>
      </c>
      <c r="I17" s="16" t="s">
        <v>1025</v>
      </c>
      <c r="J17" s="55" t="s">
        <v>109</v>
      </c>
      <c r="K17" s="54" t="s">
        <v>118</v>
      </c>
      <c r="L17" s="12" t="s">
        <v>147</v>
      </c>
      <c r="M17" t="s">
        <v>100</v>
      </c>
      <c r="N17" s="12"/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1022</v>
      </c>
      <c r="E18" s="19" t="s">
        <v>155</v>
      </c>
      <c r="F18" s="19" t="s">
        <v>48</v>
      </c>
      <c r="G18" s="19" t="s">
        <v>1024</v>
      </c>
      <c r="H18" s="10" t="s">
        <v>36</v>
      </c>
      <c r="I18" s="16" t="s">
        <v>128</v>
      </c>
      <c r="J18" s="55" t="s">
        <v>99</v>
      </c>
      <c r="K18" s="54" t="s">
        <v>99</v>
      </c>
      <c r="L18" s="12" t="s">
        <v>1026</v>
      </c>
      <c r="M18" t="s">
        <v>100</v>
      </c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1022</v>
      </c>
      <c r="E19" s="19" t="s">
        <v>129</v>
      </c>
      <c r="F19" s="19" t="s">
        <v>48</v>
      </c>
      <c r="G19" s="19" t="s">
        <v>1024</v>
      </c>
      <c r="H19" s="10" t="s">
        <v>36</v>
      </c>
      <c r="I19" s="16" t="s">
        <v>49</v>
      </c>
      <c r="J19" s="55" t="s">
        <v>99</v>
      </c>
      <c r="K19" s="54" t="s">
        <v>125</v>
      </c>
      <c r="L19" s="12" t="s">
        <v>1027</v>
      </c>
      <c r="M19" t="s">
        <v>118</v>
      </c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1022</v>
      </c>
      <c r="E20" s="19" t="s">
        <v>129</v>
      </c>
      <c r="F20" s="19" t="s">
        <v>48</v>
      </c>
      <c r="G20" s="19" t="s">
        <v>1024</v>
      </c>
      <c r="H20" s="10" t="s">
        <v>36</v>
      </c>
      <c r="I20" s="16" t="s">
        <v>49</v>
      </c>
      <c r="J20" s="55" t="s">
        <v>1028</v>
      </c>
      <c r="K20" s="54" t="s">
        <v>125</v>
      </c>
      <c r="L20" s="12" t="s">
        <v>1027</v>
      </c>
      <c r="M20" t="s">
        <v>118</v>
      </c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1022</v>
      </c>
      <c r="E21" s="19" t="s">
        <v>42</v>
      </c>
      <c r="F21" s="19" t="s">
        <v>48</v>
      </c>
      <c r="G21" s="19" t="s">
        <v>1024</v>
      </c>
      <c r="H21" s="10" t="s">
        <v>36</v>
      </c>
      <c r="I21" s="16" t="s">
        <v>1029</v>
      </c>
      <c r="J21" s="55" t="s">
        <v>88</v>
      </c>
      <c r="K21" s="54" t="s">
        <v>125</v>
      </c>
      <c r="L21" s="12" t="s">
        <v>207</v>
      </c>
      <c r="M21" t="s">
        <v>109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19" t="s">
        <v>1022</v>
      </c>
      <c r="E22" s="19" t="s">
        <v>120</v>
      </c>
      <c r="F22" s="19" t="s">
        <v>48</v>
      </c>
      <c r="G22" s="19" t="s">
        <v>1024</v>
      </c>
      <c r="H22" s="10" t="s">
        <v>36</v>
      </c>
      <c r="I22" s="16" t="s">
        <v>172</v>
      </c>
      <c r="J22" s="55" t="s">
        <v>169</v>
      </c>
      <c r="K22" s="54" t="s">
        <v>321</v>
      </c>
      <c r="L22" s="12" t="s">
        <v>1030</v>
      </c>
      <c r="M22" t="s">
        <v>863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19" t="s">
        <v>1022</v>
      </c>
      <c r="E23" s="19" t="s">
        <v>35</v>
      </c>
      <c r="F23" s="19" t="s">
        <v>48</v>
      </c>
      <c r="G23" s="19" t="s">
        <v>1024</v>
      </c>
      <c r="H23" s="10" t="s">
        <v>36</v>
      </c>
      <c r="I23" s="16" t="s">
        <v>49</v>
      </c>
      <c r="J23" s="55" t="s">
        <v>41</v>
      </c>
      <c r="K23" s="54" t="s">
        <v>292</v>
      </c>
      <c r="L23" s="12" t="s">
        <v>247</v>
      </c>
      <c r="M23" t="s">
        <v>111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19" t="s">
        <v>1022</v>
      </c>
      <c r="E24" s="19" t="s">
        <v>195</v>
      </c>
      <c r="F24" s="19" t="s">
        <v>124</v>
      </c>
      <c r="G24" s="19" t="s">
        <v>1024</v>
      </c>
      <c r="H24" s="10" t="s">
        <v>36</v>
      </c>
      <c r="I24" s="16" t="s">
        <v>247</v>
      </c>
      <c r="J24" s="55" t="s">
        <v>373</v>
      </c>
      <c r="K24" s="54" t="s">
        <v>373</v>
      </c>
      <c r="L24" s="12" t="s">
        <v>526</v>
      </c>
      <c r="M24" t="s">
        <v>118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19" t="s">
        <v>1022</v>
      </c>
      <c r="E25" s="19" t="s">
        <v>195</v>
      </c>
      <c r="F25" s="19" t="s">
        <v>124</v>
      </c>
      <c r="G25" s="19" t="s">
        <v>1024</v>
      </c>
      <c r="H25" s="10" t="s">
        <v>36</v>
      </c>
      <c r="I25" s="16" t="s">
        <v>920</v>
      </c>
      <c r="J25" s="55" t="s">
        <v>118</v>
      </c>
      <c r="K25" s="54" t="s">
        <v>38</v>
      </c>
      <c r="L25" s="12" t="s">
        <v>118</v>
      </c>
      <c r="M25" t="s">
        <v>134</v>
      </c>
      <c r="N25" s="12"/>
      <c r="P25" s="62"/>
    </row>
    <row r="27" spans="1:2" ht="12.75">
      <c r="A27" s="64">
        <v>18</v>
      </c>
      <c r="B27" t="s">
        <v>1032</v>
      </c>
    </row>
    <row r="28" spans="1:2" ht="12.75">
      <c r="A28" s="64">
        <v>5</v>
      </c>
      <c r="B28" t="s">
        <v>1033</v>
      </c>
    </row>
    <row r="29" ht="12.75">
      <c r="B29" t="s">
        <v>1034</v>
      </c>
    </row>
    <row r="31" ht="12.75">
      <c r="A31" s="21">
        <f>SUM(A27:A30)</f>
        <v>23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"/>
  <dimension ref="A1:P1929"/>
  <sheetViews>
    <sheetView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89" sqref="K989"/>
    </sheetView>
  </sheetViews>
  <sheetFormatPr defaultColWidth="11.421875" defaultRowHeight="12.75"/>
  <cols>
    <col min="1" max="1" width="7.28125" style="22" bestFit="1" customWidth="1"/>
    <col min="2" max="2" width="7.00390625" style="0" bestFit="1" customWidth="1"/>
    <col min="3" max="3" width="14.7109375" style="56" bestFit="1" customWidth="1"/>
    <col min="4" max="4" width="6.57421875" style="19" bestFit="1" customWidth="1"/>
    <col min="5" max="5" width="4.421875" style="19" bestFit="1" customWidth="1"/>
    <col min="6" max="6" width="5.57421875" style="19" bestFit="1" customWidth="1"/>
    <col min="7" max="7" width="6.8515625" style="19" customWidth="1"/>
    <col min="8" max="8" width="8.28125" style="10" bestFit="1" customWidth="1"/>
    <col min="9" max="9" width="12.8515625" style="16" bestFit="1" customWidth="1"/>
    <col min="10" max="10" width="17.28125" style="48" bestFit="1" customWidth="1"/>
    <col min="11" max="11" width="11.00390625" style="0" customWidth="1"/>
    <col min="12" max="12" width="21.421875" style="12" bestFit="1" customWidth="1"/>
    <col min="13" max="13" width="14.8515625" style="0" bestFit="1" customWidth="1"/>
    <col min="14" max="14" width="15.421875" style="12" bestFit="1" customWidth="1"/>
    <col min="15" max="15" width="21.28125" style="0" bestFit="1" customWidth="1"/>
    <col min="16" max="16" width="36.421875" style="62" bestFit="1" customWidth="1"/>
  </cols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3" ht="12.75">
      <c r="A3" s="22">
        <v>1</v>
      </c>
      <c r="B3" t="s">
        <v>31</v>
      </c>
      <c r="C3" s="56" t="s">
        <v>32</v>
      </c>
      <c r="D3" s="19" t="s">
        <v>33</v>
      </c>
      <c r="E3" s="19" t="s">
        <v>34</v>
      </c>
      <c r="F3" s="19" t="s">
        <v>35</v>
      </c>
      <c r="G3" s="39">
        <v>1650</v>
      </c>
      <c r="H3" s="10" t="s">
        <v>36</v>
      </c>
      <c r="I3" s="16" t="s">
        <v>37</v>
      </c>
      <c r="J3" s="48" t="s">
        <v>38</v>
      </c>
      <c r="K3" t="s">
        <v>39</v>
      </c>
      <c r="L3" s="12" t="s">
        <v>40</v>
      </c>
      <c r="M3" t="s">
        <v>41</v>
      </c>
    </row>
    <row r="4" spans="1:13" ht="12.75">
      <c r="A4" s="22">
        <f>A3+1</f>
        <v>2</v>
      </c>
      <c r="B4" t="s">
        <v>31</v>
      </c>
      <c r="C4" s="56" t="s">
        <v>32</v>
      </c>
      <c r="D4" s="19" t="s">
        <v>33</v>
      </c>
      <c r="E4" s="19" t="s">
        <v>42</v>
      </c>
      <c r="F4" s="19" t="s">
        <v>35</v>
      </c>
      <c r="G4" s="39">
        <v>1650</v>
      </c>
      <c r="H4" s="10" t="s">
        <v>36</v>
      </c>
      <c r="I4" s="16" t="s">
        <v>43</v>
      </c>
      <c r="J4" s="48" t="s">
        <v>44</v>
      </c>
      <c r="K4" t="s">
        <v>45</v>
      </c>
      <c r="L4" s="12" t="s">
        <v>46</v>
      </c>
      <c r="M4" t="s">
        <v>47</v>
      </c>
    </row>
    <row r="5" spans="1:13" ht="12.75">
      <c r="A5" s="22">
        <f aca="true" t="shared" si="0" ref="A5:A68">A4+1</f>
        <v>3</v>
      </c>
      <c r="B5" t="s">
        <v>31</v>
      </c>
      <c r="C5" s="56" t="s">
        <v>32</v>
      </c>
      <c r="D5" s="19" t="s">
        <v>33</v>
      </c>
      <c r="E5" s="19" t="s">
        <v>48</v>
      </c>
      <c r="F5" s="19" t="s">
        <v>35</v>
      </c>
      <c r="G5" s="39">
        <v>1650</v>
      </c>
      <c r="H5" s="10" t="s">
        <v>36</v>
      </c>
      <c r="I5" s="16" t="s">
        <v>49</v>
      </c>
      <c r="J5" s="48" t="s">
        <v>50</v>
      </c>
      <c r="K5" t="s">
        <v>45</v>
      </c>
      <c r="L5" s="12" t="s">
        <v>51</v>
      </c>
      <c r="M5" t="s">
        <v>52</v>
      </c>
    </row>
    <row r="6" spans="1:13" ht="12.75">
      <c r="A6" s="22">
        <f t="shared" si="0"/>
        <v>4</v>
      </c>
      <c r="B6" t="s">
        <v>31</v>
      </c>
      <c r="C6" s="56" t="s">
        <v>32</v>
      </c>
      <c r="D6" s="19" t="s">
        <v>33</v>
      </c>
      <c r="E6" s="19" t="s">
        <v>53</v>
      </c>
      <c r="F6" s="19" t="s">
        <v>54</v>
      </c>
      <c r="G6" s="39">
        <v>1650</v>
      </c>
      <c r="H6" s="10" t="s">
        <v>36</v>
      </c>
      <c r="I6" s="16" t="s">
        <v>55</v>
      </c>
      <c r="J6" s="68" t="s">
        <v>56</v>
      </c>
      <c r="K6" t="s">
        <v>57</v>
      </c>
      <c r="L6" s="12" t="s">
        <v>58</v>
      </c>
      <c r="M6" t="s">
        <v>59</v>
      </c>
    </row>
    <row r="7" spans="1:13" ht="12.75">
      <c r="A7" s="22">
        <f t="shared" si="0"/>
        <v>5</v>
      </c>
      <c r="B7" t="s">
        <v>31</v>
      </c>
      <c r="C7" s="56" t="s">
        <v>32</v>
      </c>
      <c r="D7" s="19" t="s">
        <v>33</v>
      </c>
      <c r="E7" s="19" t="s">
        <v>60</v>
      </c>
      <c r="F7" s="19" t="s">
        <v>54</v>
      </c>
      <c r="G7" s="39">
        <v>1650</v>
      </c>
      <c r="H7" s="10" t="s">
        <v>36</v>
      </c>
      <c r="I7" s="16" t="s">
        <v>61</v>
      </c>
      <c r="J7" s="68" t="s">
        <v>62</v>
      </c>
      <c r="K7" t="s">
        <v>63</v>
      </c>
      <c r="L7" s="12" t="s">
        <v>64</v>
      </c>
      <c r="M7" t="s">
        <v>65</v>
      </c>
    </row>
    <row r="8" spans="1:13" ht="12.75">
      <c r="A8" s="22">
        <f t="shared" si="0"/>
        <v>6</v>
      </c>
      <c r="B8" t="s">
        <v>31</v>
      </c>
      <c r="C8" s="56" t="s">
        <v>32</v>
      </c>
      <c r="D8" s="19" t="s">
        <v>33</v>
      </c>
      <c r="E8" s="19" t="s">
        <v>66</v>
      </c>
      <c r="F8" s="19" t="s">
        <v>54</v>
      </c>
      <c r="G8" s="39">
        <v>1650</v>
      </c>
      <c r="H8" s="10" t="s">
        <v>36</v>
      </c>
      <c r="I8" s="16" t="s">
        <v>67</v>
      </c>
      <c r="J8" s="68" t="s">
        <v>68</v>
      </c>
      <c r="K8" t="s">
        <v>56</v>
      </c>
      <c r="L8" s="12" t="s">
        <v>69</v>
      </c>
      <c r="M8" t="s">
        <v>70</v>
      </c>
    </row>
    <row r="9" spans="1:13" ht="12.75">
      <c r="A9" s="22">
        <f t="shared" si="0"/>
        <v>7</v>
      </c>
      <c r="B9" t="s">
        <v>31</v>
      </c>
      <c r="C9" s="56" t="s">
        <v>32</v>
      </c>
      <c r="D9" s="19" t="s">
        <v>33</v>
      </c>
      <c r="E9" s="19" t="s">
        <v>71</v>
      </c>
      <c r="F9" s="19" t="s">
        <v>72</v>
      </c>
      <c r="G9" s="39">
        <v>1650</v>
      </c>
      <c r="H9" s="10" t="s">
        <v>36</v>
      </c>
      <c r="I9" s="16" t="s">
        <v>73</v>
      </c>
      <c r="J9" s="68" t="s">
        <v>44</v>
      </c>
      <c r="K9" t="s">
        <v>62</v>
      </c>
      <c r="L9" s="12" t="s">
        <v>74</v>
      </c>
      <c r="M9" t="s">
        <v>44</v>
      </c>
    </row>
    <row r="10" spans="1:13" ht="12.75">
      <c r="A10" s="22">
        <f t="shared" si="0"/>
        <v>8</v>
      </c>
      <c r="B10" t="s">
        <v>31</v>
      </c>
      <c r="C10" s="56" t="s">
        <v>32</v>
      </c>
      <c r="D10" s="19" t="s">
        <v>33</v>
      </c>
      <c r="E10" s="19" t="s">
        <v>60</v>
      </c>
      <c r="F10" s="19" t="s">
        <v>75</v>
      </c>
      <c r="G10" s="39">
        <v>1649</v>
      </c>
      <c r="H10" s="10" t="s">
        <v>36</v>
      </c>
      <c r="I10" s="16" t="s">
        <v>76</v>
      </c>
      <c r="J10" s="68" t="s">
        <v>56</v>
      </c>
      <c r="K10" t="s">
        <v>56</v>
      </c>
      <c r="L10" s="12" t="s">
        <v>77</v>
      </c>
      <c r="M10" t="s">
        <v>78</v>
      </c>
    </row>
    <row r="11" spans="1:13" ht="12.75">
      <c r="A11" s="22">
        <f t="shared" si="0"/>
        <v>9</v>
      </c>
      <c r="B11" t="s">
        <v>31</v>
      </c>
      <c r="C11" s="56" t="s">
        <v>32</v>
      </c>
      <c r="D11" s="19" t="s">
        <v>33</v>
      </c>
      <c r="E11" s="19" t="s">
        <v>48</v>
      </c>
      <c r="F11" s="19" t="s">
        <v>79</v>
      </c>
      <c r="G11" s="39">
        <v>1649</v>
      </c>
      <c r="H11" s="10" t="s">
        <v>36</v>
      </c>
      <c r="I11" s="16" t="s">
        <v>80</v>
      </c>
      <c r="J11" s="68" t="s">
        <v>81</v>
      </c>
      <c r="K11" t="s">
        <v>81</v>
      </c>
      <c r="L11" s="12" t="s">
        <v>82</v>
      </c>
      <c r="M11" t="s">
        <v>83</v>
      </c>
    </row>
    <row r="12" spans="1:13" ht="12.75">
      <c r="A12" s="22">
        <f t="shared" si="0"/>
        <v>10</v>
      </c>
      <c r="B12" t="s">
        <v>31</v>
      </c>
      <c r="C12" s="56" t="s">
        <v>32</v>
      </c>
      <c r="D12" s="19" t="s">
        <v>33</v>
      </c>
      <c r="E12" s="19" t="s">
        <v>60</v>
      </c>
      <c r="F12" s="19" t="s">
        <v>75</v>
      </c>
      <c r="G12" s="39">
        <v>1649</v>
      </c>
      <c r="H12" s="10" t="s">
        <v>36</v>
      </c>
      <c r="I12" s="16" t="s">
        <v>86</v>
      </c>
      <c r="J12" s="68" t="s">
        <v>65</v>
      </c>
      <c r="K12" t="s">
        <v>85</v>
      </c>
      <c r="L12" s="12" t="s">
        <v>84</v>
      </c>
      <c r="M12" t="s">
        <v>65</v>
      </c>
    </row>
    <row r="13" spans="1:13" ht="12.75">
      <c r="A13" s="22">
        <f t="shared" si="0"/>
        <v>11</v>
      </c>
      <c r="B13" t="s">
        <v>31</v>
      </c>
      <c r="C13" s="56" t="s">
        <v>32</v>
      </c>
      <c r="D13" s="19" t="s">
        <v>33</v>
      </c>
      <c r="E13" s="19" t="s">
        <v>35</v>
      </c>
      <c r="F13" s="19" t="s">
        <v>75</v>
      </c>
      <c r="G13" s="39">
        <v>1649</v>
      </c>
      <c r="H13" s="10" t="s">
        <v>36</v>
      </c>
      <c r="I13" s="16" t="s">
        <v>87</v>
      </c>
      <c r="J13" s="68" t="s">
        <v>88</v>
      </c>
      <c r="K13" t="s">
        <v>88</v>
      </c>
      <c r="L13" s="12" t="s">
        <v>89</v>
      </c>
      <c r="M13" t="s">
        <v>78</v>
      </c>
    </row>
    <row r="14" spans="1:13" ht="12.75">
      <c r="A14" s="22">
        <f t="shared" si="0"/>
        <v>12</v>
      </c>
      <c r="B14" t="s">
        <v>31</v>
      </c>
      <c r="C14" s="56" t="s">
        <v>32</v>
      </c>
      <c r="D14" s="19" t="s">
        <v>33</v>
      </c>
      <c r="E14" s="19" t="s">
        <v>53</v>
      </c>
      <c r="F14" s="19" t="s">
        <v>79</v>
      </c>
      <c r="G14" s="39">
        <v>1649</v>
      </c>
      <c r="H14" s="10" t="s">
        <v>36</v>
      </c>
      <c r="I14" s="16" t="s">
        <v>90</v>
      </c>
      <c r="J14" s="68" t="s">
        <v>70</v>
      </c>
      <c r="K14" t="s">
        <v>62</v>
      </c>
      <c r="L14" s="12" t="s">
        <v>91</v>
      </c>
      <c r="M14" t="s">
        <v>52</v>
      </c>
    </row>
    <row r="15" spans="1:13" ht="12.75">
      <c r="A15" s="22">
        <f t="shared" si="0"/>
        <v>13</v>
      </c>
      <c r="B15" t="s">
        <v>31</v>
      </c>
      <c r="C15" s="56" t="s">
        <v>32</v>
      </c>
      <c r="D15" s="19" t="s">
        <v>33</v>
      </c>
      <c r="E15" s="19" t="s">
        <v>92</v>
      </c>
      <c r="F15" s="19" t="s">
        <v>79</v>
      </c>
      <c r="G15" s="39">
        <v>1649</v>
      </c>
      <c r="H15" s="10" t="s">
        <v>36</v>
      </c>
      <c r="I15" s="16" t="s">
        <v>93</v>
      </c>
      <c r="J15" s="68" t="s">
        <v>65</v>
      </c>
      <c r="K15" t="s">
        <v>45</v>
      </c>
      <c r="L15" s="12" t="s">
        <v>94</v>
      </c>
      <c r="M15" t="s">
        <v>59</v>
      </c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33</v>
      </c>
      <c r="E16" s="19" t="s">
        <v>95</v>
      </c>
      <c r="F16" s="19" t="s">
        <v>79</v>
      </c>
      <c r="G16" s="39">
        <v>1649</v>
      </c>
      <c r="H16" s="10" t="s">
        <v>36</v>
      </c>
      <c r="I16" s="16" t="s">
        <v>96</v>
      </c>
      <c r="J16" s="68" t="s">
        <v>65</v>
      </c>
      <c r="K16" t="s">
        <v>39</v>
      </c>
      <c r="L16" s="12" t="s">
        <v>97</v>
      </c>
      <c r="M16" t="s">
        <v>70</v>
      </c>
      <c r="P16" s="62" t="s">
        <v>98</v>
      </c>
    </row>
    <row r="17" spans="1:13" ht="12.75">
      <c r="A17" s="22">
        <f t="shared" si="0"/>
        <v>15</v>
      </c>
      <c r="B17" t="s">
        <v>31</v>
      </c>
      <c r="C17" s="56" t="s">
        <v>32</v>
      </c>
      <c r="D17" s="19" t="s">
        <v>33</v>
      </c>
      <c r="E17" s="19" t="s">
        <v>34</v>
      </c>
      <c r="F17" s="19" t="s">
        <v>79</v>
      </c>
      <c r="G17" s="39">
        <v>1649</v>
      </c>
      <c r="H17" s="10" t="s">
        <v>36</v>
      </c>
      <c r="I17" s="16" t="s">
        <v>43</v>
      </c>
      <c r="J17" s="68" t="s">
        <v>99</v>
      </c>
      <c r="K17" t="s">
        <v>99</v>
      </c>
      <c r="L17" s="12" t="s">
        <v>91</v>
      </c>
      <c r="M17" t="s">
        <v>100</v>
      </c>
    </row>
    <row r="18" spans="1:13" ht="12.75">
      <c r="A18" s="22">
        <f t="shared" si="0"/>
        <v>16</v>
      </c>
      <c r="B18" t="s">
        <v>31</v>
      </c>
      <c r="C18" s="56" t="s">
        <v>32</v>
      </c>
      <c r="D18" s="19" t="s">
        <v>101</v>
      </c>
      <c r="E18" s="19" t="s">
        <v>72</v>
      </c>
      <c r="F18" s="19" t="s">
        <v>79</v>
      </c>
      <c r="G18" s="39">
        <v>1649</v>
      </c>
      <c r="H18" s="10" t="s">
        <v>36</v>
      </c>
      <c r="I18" s="16" t="s">
        <v>102</v>
      </c>
      <c r="J18" s="68" t="s">
        <v>38</v>
      </c>
      <c r="K18" t="s">
        <v>38</v>
      </c>
      <c r="L18" s="12" t="s">
        <v>103</v>
      </c>
      <c r="M18" t="s">
        <v>100</v>
      </c>
    </row>
    <row r="19" spans="1:13" ht="12.75">
      <c r="A19" s="22">
        <f t="shared" si="0"/>
        <v>17</v>
      </c>
      <c r="B19" t="s">
        <v>31</v>
      </c>
      <c r="C19" s="56" t="s">
        <v>32</v>
      </c>
      <c r="D19" s="19" t="s">
        <v>101</v>
      </c>
      <c r="E19" s="19" t="s">
        <v>79</v>
      </c>
      <c r="F19" s="19" t="s">
        <v>42</v>
      </c>
      <c r="G19" s="39">
        <v>1649</v>
      </c>
      <c r="H19" s="10" t="s">
        <v>36</v>
      </c>
      <c r="I19" s="16" t="s">
        <v>61</v>
      </c>
      <c r="J19" s="68" t="s">
        <v>41</v>
      </c>
      <c r="K19" t="s">
        <v>62</v>
      </c>
      <c r="L19" s="12" t="s">
        <v>104</v>
      </c>
      <c r="M19" t="s">
        <v>41</v>
      </c>
    </row>
    <row r="20" spans="1:13" ht="12.75">
      <c r="A20" s="22">
        <f t="shared" si="0"/>
        <v>18</v>
      </c>
      <c r="B20" t="s">
        <v>31</v>
      </c>
      <c r="C20" s="56" t="s">
        <v>32</v>
      </c>
      <c r="D20" s="19" t="s">
        <v>101</v>
      </c>
      <c r="E20" s="19" t="s">
        <v>66</v>
      </c>
      <c r="F20" s="19" t="s">
        <v>105</v>
      </c>
      <c r="G20" s="39">
        <v>1649</v>
      </c>
      <c r="H20" s="10" t="s">
        <v>36</v>
      </c>
      <c r="I20" s="16" t="s">
        <v>106</v>
      </c>
      <c r="J20" s="68" t="s">
        <v>100</v>
      </c>
      <c r="K20" t="s">
        <v>107</v>
      </c>
      <c r="L20" s="12" t="s">
        <v>108</v>
      </c>
      <c r="M20" t="s">
        <v>109</v>
      </c>
    </row>
    <row r="21" spans="1:13" ht="12.75">
      <c r="A21" s="22">
        <f t="shared" si="0"/>
        <v>19</v>
      </c>
      <c r="B21" t="s">
        <v>31</v>
      </c>
      <c r="C21" s="56" t="s">
        <v>32</v>
      </c>
      <c r="D21" s="19" t="s">
        <v>101</v>
      </c>
      <c r="E21" s="19" t="s">
        <v>75</v>
      </c>
      <c r="F21" s="19" t="s">
        <v>105</v>
      </c>
      <c r="G21" s="39">
        <v>1649</v>
      </c>
      <c r="H21" s="10" t="s">
        <v>36</v>
      </c>
      <c r="I21" s="16" t="s">
        <v>110</v>
      </c>
      <c r="J21" s="68" t="s">
        <v>111</v>
      </c>
      <c r="K21" t="s">
        <v>112</v>
      </c>
      <c r="L21" s="12" t="s">
        <v>113</v>
      </c>
      <c r="M21" t="s">
        <v>59</v>
      </c>
    </row>
    <row r="22" spans="1:13" ht="12.75">
      <c r="A22" s="22">
        <f t="shared" si="0"/>
        <v>20</v>
      </c>
      <c r="B22" t="s">
        <v>31</v>
      </c>
      <c r="C22" s="56" t="s">
        <v>32</v>
      </c>
      <c r="D22" s="19" t="s">
        <v>101</v>
      </c>
      <c r="E22" s="19" t="s">
        <v>114</v>
      </c>
      <c r="F22" s="19" t="s">
        <v>60</v>
      </c>
      <c r="G22" s="39">
        <v>1649</v>
      </c>
      <c r="H22" s="10" t="s">
        <v>36</v>
      </c>
      <c r="I22" s="16" t="s">
        <v>115</v>
      </c>
      <c r="J22" s="68" t="s">
        <v>202</v>
      </c>
      <c r="K22" t="s">
        <v>38</v>
      </c>
      <c r="L22" s="12" t="s">
        <v>116</v>
      </c>
      <c r="M22" t="s">
        <v>100</v>
      </c>
    </row>
    <row r="23" spans="1:13" ht="12.75">
      <c r="A23" s="22">
        <f t="shared" si="0"/>
        <v>21</v>
      </c>
      <c r="B23" t="s">
        <v>31</v>
      </c>
      <c r="C23" s="56" t="s">
        <v>32</v>
      </c>
      <c r="D23" s="19" t="s">
        <v>101</v>
      </c>
      <c r="E23" s="19" t="s">
        <v>35</v>
      </c>
      <c r="F23" s="19" t="s">
        <v>60</v>
      </c>
      <c r="G23" s="39">
        <v>1649</v>
      </c>
      <c r="H23" s="10" t="s">
        <v>36</v>
      </c>
      <c r="I23" s="16" t="s">
        <v>117</v>
      </c>
      <c r="J23" s="68" t="s">
        <v>52</v>
      </c>
      <c r="K23" t="s">
        <v>39</v>
      </c>
      <c r="L23" s="12" t="s">
        <v>118</v>
      </c>
      <c r="M23" t="s">
        <v>119</v>
      </c>
    </row>
    <row r="24" spans="1:13" ht="12.75">
      <c r="A24" s="22">
        <f t="shared" si="0"/>
        <v>22</v>
      </c>
      <c r="B24" t="s">
        <v>31</v>
      </c>
      <c r="C24" s="56" t="s">
        <v>32</v>
      </c>
      <c r="D24" s="19" t="s">
        <v>101</v>
      </c>
      <c r="E24" s="19" t="s">
        <v>120</v>
      </c>
      <c r="F24" s="19" t="s">
        <v>60</v>
      </c>
      <c r="G24" s="39">
        <v>1649</v>
      </c>
      <c r="H24" s="10" t="s">
        <v>36</v>
      </c>
      <c r="I24" s="16" t="s">
        <v>61</v>
      </c>
      <c r="J24" s="68" t="s">
        <v>45</v>
      </c>
      <c r="K24" t="s">
        <v>38</v>
      </c>
      <c r="L24" s="12" t="s">
        <v>121</v>
      </c>
      <c r="M24" t="s">
        <v>47</v>
      </c>
    </row>
    <row r="25" spans="1:13" ht="12.75">
      <c r="A25" s="22">
        <f t="shared" si="0"/>
        <v>23</v>
      </c>
      <c r="B25" t="s">
        <v>31</v>
      </c>
      <c r="C25" s="56" t="s">
        <v>32</v>
      </c>
      <c r="D25" s="19" t="s">
        <v>101</v>
      </c>
      <c r="E25" s="19" t="s">
        <v>60</v>
      </c>
      <c r="F25" s="19" t="s">
        <v>60</v>
      </c>
      <c r="G25" s="39">
        <v>1649</v>
      </c>
      <c r="H25" s="10" t="s">
        <v>36</v>
      </c>
      <c r="I25" s="16" t="s">
        <v>122</v>
      </c>
      <c r="J25" s="68" t="s">
        <v>109</v>
      </c>
      <c r="K25" t="s">
        <v>63</v>
      </c>
      <c r="L25" s="12" t="s">
        <v>123</v>
      </c>
      <c r="M25" t="s">
        <v>109</v>
      </c>
    </row>
    <row r="26" spans="1:13" ht="12.75">
      <c r="A26" s="22">
        <f t="shared" si="0"/>
        <v>24</v>
      </c>
      <c r="B26" t="s">
        <v>31</v>
      </c>
      <c r="C26" s="56" t="s">
        <v>32</v>
      </c>
      <c r="D26" s="19" t="s">
        <v>101</v>
      </c>
      <c r="E26" s="19" t="s">
        <v>124</v>
      </c>
      <c r="F26" s="19" t="s">
        <v>60</v>
      </c>
      <c r="G26" s="39">
        <v>1649</v>
      </c>
      <c r="H26" s="10" t="s">
        <v>36</v>
      </c>
      <c r="I26" s="16" t="s">
        <v>103</v>
      </c>
      <c r="J26" s="68" t="s">
        <v>125</v>
      </c>
      <c r="K26" t="s">
        <v>125</v>
      </c>
      <c r="L26" s="12" t="s">
        <v>126</v>
      </c>
      <c r="M26" t="s">
        <v>52</v>
      </c>
    </row>
    <row r="27" spans="1:13" ht="12.75">
      <c r="A27" s="22">
        <f t="shared" si="0"/>
        <v>25</v>
      </c>
      <c r="B27" t="s">
        <v>31</v>
      </c>
      <c r="C27" s="56" t="s">
        <v>32</v>
      </c>
      <c r="D27" s="19" t="s">
        <v>101</v>
      </c>
      <c r="E27" s="19" t="s">
        <v>35</v>
      </c>
      <c r="F27" s="19" t="s">
        <v>60</v>
      </c>
      <c r="G27" s="39">
        <v>1649</v>
      </c>
      <c r="H27" s="10" t="s">
        <v>36</v>
      </c>
      <c r="I27" s="16" t="s">
        <v>117</v>
      </c>
      <c r="J27" s="68" t="s">
        <v>127</v>
      </c>
      <c r="K27" t="s">
        <v>38</v>
      </c>
      <c r="L27" s="12" t="s">
        <v>128</v>
      </c>
      <c r="M27" t="s">
        <v>70</v>
      </c>
    </row>
    <row r="28" spans="1:13" ht="12.75">
      <c r="A28" s="22">
        <f t="shared" si="0"/>
        <v>26</v>
      </c>
      <c r="B28" t="s">
        <v>31</v>
      </c>
      <c r="C28" s="56" t="s">
        <v>32</v>
      </c>
      <c r="D28" s="19" t="s">
        <v>101</v>
      </c>
      <c r="E28" s="19" t="s">
        <v>129</v>
      </c>
      <c r="F28" s="19" t="s">
        <v>48</v>
      </c>
      <c r="G28" s="39">
        <v>1649</v>
      </c>
      <c r="H28" s="10" t="s">
        <v>36</v>
      </c>
      <c r="I28" s="16" t="s">
        <v>130</v>
      </c>
      <c r="J28" s="68" t="s">
        <v>52</v>
      </c>
      <c r="K28" t="s">
        <v>131</v>
      </c>
      <c r="L28" s="12" t="s">
        <v>55</v>
      </c>
      <c r="M28" t="s">
        <v>52</v>
      </c>
    </row>
    <row r="29" spans="1:13" ht="12.75">
      <c r="A29" s="22">
        <f t="shared" si="0"/>
        <v>27</v>
      </c>
      <c r="B29" t="s">
        <v>31</v>
      </c>
      <c r="C29" s="56" t="s">
        <v>32</v>
      </c>
      <c r="D29" s="19" t="s">
        <v>101</v>
      </c>
      <c r="E29" s="19" t="s">
        <v>66</v>
      </c>
      <c r="F29" s="19" t="s">
        <v>48</v>
      </c>
      <c r="G29" s="39">
        <v>1649</v>
      </c>
      <c r="H29" s="10" t="s">
        <v>36</v>
      </c>
      <c r="I29" s="16" t="s">
        <v>132</v>
      </c>
      <c r="J29" s="68" t="s">
        <v>38</v>
      </c>
      <c r="K29" t="s">
        <v>88</v>
      </c>
      <c r="L29" s="12" t="s">
        <v>133</v>
      </c>
      <c r="M29" t="s">
        <v>134</v>
      </c>
    </row>
    <row r="30" spans="1:13" ht="12.75">
      <c r="A30" s="22">
        <f t="shared" si="0"/>
        <v>28</v>
      </c>
      <c r="B30" t="s">
        <v>31</v>
      </c>
      <c r="C30" s="56" t="s">
        <v>32</v>
      </c>
      <c r="D30" s="19" t="s">
        <v>135</v>
      </c>
      <c r="E30" s="19" t="s">
        <v>72</v>
      </c>
      <c r="F30" s="19" t="s">
        <v>48</v>
      </c>
      <c r="G30" s="39">
        <v>1649</v>
      </c>
      <c r="H30" s="10" t="s">
        <v>36</v>
      </c>
      <c r="I30" s="16" t="s">
        <v>136</v>
      </c>
      <c r="J30" s="68" t="s">
        <v>125</v>
      </c>
      <c r="K30" t="s">
        <v>107</v>
      </c>
      <c r="L30" s="12" t="s">
        <v>137</v>
      </c>
      <c r="M30" t="s">
        <v>134</v>
      </c>
    </row>
    <row r="31" spans="1:13" ht="12.75">
      <c r="A31" s="22">
        <f t="shared" si="0"/>
        <v>29</v>
      </c>
      <c r="B31" t="s">
        <v>31</v>
      </c>
      <c r="C31" s="56" t="s">
        <v>32</v>
      </c>
      <c r="D31" s="19" t="s">
        <v>135</v>
      </c>
      <c r="E31" s="19" t="s">
        <v>138</v>
      </c>
      <c r="F31" s="19" t="s">
        <v>124</v>
      </c>
      <c r="G31" s="39">
        <v>1649</v>
      </c>
      <c r="H31" s="10" t="s">
        <v>36</v>
      </c>
      <c r="I31" s="16" t="s">
        <v>139</v>
      </c>
      <c r="J31" s="68" t="s">
        <v>134</v>
      </c>
      <c r="K31" t="s">
        <v>39</v>
      </c>
      <c r="L31" s="12" t="s">
        <v>140</v>
      </c>
      <c r="M31" t="s">
        <v>141</v>
      </c>
    </row>
    <row r="32" spans="1:13" ht="12.75">
      <c r="A32" s="22">
        <f t="shared" si="0"/>
        <v>30</v>
      </c>
      <c r="B32" t="s">
        <v>31</v>
      </c>
      <c r="C32" s="56" t="s">
        <v>32</v>
      </c>
      <c r="D32" s="19" t="s">
        <v>135</v>
      </c>
      <c r="E32" s="19" t="s">
        <v>129</v>
      </c>
      <c r="F32" s="19" t="s">
        <v>124</v>
      </c>
      <c r="G32" s="39">
        <v>1649</v>
      </c>
      <c r="H32" s="10" t="s">
        <v>36</v>
      </c>
      <c r="I32" s="16" t="s">
        <v>137</v>
      </c>
      <c r="J32" s="68" t="s">
        <v>65</v>
      </c>
      <c r="K32" t="s">
        <v>88</v>
      </c>
      <c r="L32" s="12" t="s">
        <v>145</v>
      </c>
      <c r="M32" t="s">
        <v>142</v>
      </c>
    </row>
    <row r="33" spans="1:13" ht="12.75">
      <c r="A33" s="22">
        <f t="shared" si="0"/>
        <v>31</v>
      </c>
      <c r="B33" t="s">
        <v>31</v>
      </c>
      <c r="C33" s="56" t="s">
        <v>32</v>
      </c>
      <c r="D33" s="19" t="s">
        <v>135</v>
      </c>
      <c r="E33" s="19" t="s">
        <v>60</v>
      </c>
      <c r="F33" s="19" t="s">
        <v>124</v>
      </c>
      <c r="G33" s="39">
        <v>1649</v>
      </c>
      <c r="H33" s="10" t="s">
        <v>36</v>
      </c>
      <c r="I33" s="16" t="s">
        <v>143</v>
      </c>
      <c r="J33" s="68" t="s">
        <v>111</v>
      </c>
      <c r="K33" t="s">
        <v>85</v>
      </c>
      <c r="L33" s="12" t="s">
        <v>144</v>
      </c>
      <c r="M33" t="s">
        <v>111</v>
      </c>
    </row>
    <row r="34" spans="1:13" ht="12.75">
      <c r="A34" s="22">
        <f t="shared" si="0"/>
        <v>32</v>
      </c>
      <c r="B34" t="s">
        <v>31</v>
      </c>
      <c r="C34" s="56" t="s">
        <v>32</v>
      </c>
      <c r="D34" s="19" t="s">
        <v>135</v>
      </c>
      <c r="E34" s="19" t="s">
        <v>35</v>
      </c>
      <c r="F34" s="19" t="s">
        <v>124</v>
      </c>
      <c r="G34" s="39">
        <v>1649</v>
      </c>
      <c r="H34" s="10" t="s">
        <v>36</v>
      </c>
      <c r="I34" s="16" t="s">
        <v>146</v>
      </c>
      <c r="J34" s="68" t="s">
        <v>85</v>
      </c>
      <c r="K34" t="s">
        <v>85</v>
      </c>
      <c r="L34" s="12" t="s">
        <v>147</v>
      </c>
      <c r="M34" t="s">
        <v>100</v>
      </c>
    </row>
    <row r="35" spans="1:13" ht="12.75">
      <c r="A35" s="22">
        <f t="shared" si="0"/>
        <v>33</v>
      </c>
      <c r="B35" t="s">
        <v>31</v>
      </c>
      <c r="C35" s="56" t="s">
        <v>32</v>
      </c>
      <c r="D35" s="19" t="s">
        <v>135</v>
      </c>
      <c r="E35" s="19" t="s">
        <v>92</v>
      </c>
      <c r="F35" s="19" t="s">
        <v>35</v>
      </c>
      <c r="G35" s="39">
        <v>1649</v>
      </c>
      <c r="H35" s="10" t="s">
        <v>36</v>
      </c>
      <c r="I35" s="16" t="s">
        <v>148</v>
      </c>
      <c r="J35" s="68" t="s">
        <v>38</v>
      </c>
      <c r="K35" t="s">
        <v>56</v>
      </c>
      <c r="L35" s="12" t="s">
        <v>149</v>
      </c>
      <c r="M35" t="s">
        <v>44</v>
      </c>
    </row>
    <row r="36" spans="1:13" ht="12.75">
      <c r="A36" s="22">
        <f t="shared" si="0"/>
        <v>34</v>
      </c>
      <c r="B36" t="s">
        <v>31</v>
      </c>
      <c r="C36" s="56" t="s">
        <v>32</v>
      </c>
      <c r="D36" s="19" t="s">
        <v>135</v>
      </c>
      <c r="E36" s="19" t="s">
        <v>79</v>
      </c>
      <c r="F36" s="19" t="s">
        <v>35</v>
      </c>
      <c r="G36" s="39">
        <v>1649</v>
      </c>
      <c r="H36" s="10" t="s">
        <v>36</v>
      </c>
      <c r="I36" s="16" t="s">
        <v>150</v>
      </c>
      <c r="J36" s="68" t="s">
        <v>52</v>
      </c>
      <c r="K36" t="s">
        <v>125</v>
      </c>
      <c r="L36" s="12" t="s">
        <v>121</v>
      </c>
      <c r="M36" t="s">
        <v>70</v>
      </c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135</v>
      </c>
      <c r="E37" s="19" t="s">
        <v>124</v>
      </c>
      <c r="F37" s="19" t="s">
        <v>35</v>
      </c>
      <c r="G37" s="39">
        <v>1649</v>
      </c>
      <c r="H37" s="10" t="s">
        <v>36</v>
      </c>
      <c r="I37" s="16" t="s">
        <v>151</v>
      </c>
      <c r="J37" s="68" t="s">
        <v>83</v>
      </c>
      <c r="K37" t="s">
        <v>152</v>
      </c>
      <c r="L37" s="12" t="s">
        <v>153</v>
      </c>
      <c r="M37" t="s">
        <v>47</v>
      </c>
      <c r="P37" s="62" t="s">
        <v>154</v>
      </c>
    </row>
    <row r="38" spans="1:13" ht="12.75">
      <c r="A38" s="22">
        <f t="shared" si="0"/>
        <v>36</v>
      </c>
      <c r="B38" t="s">
        <v>31</v>
      </c>
      <c r="C38" s="56" t="s">
        <v>32</v>
      </c>
      <c r="D38" s="19" t="s">
        <v>135</v>
      </c>
      <c r="E38" s="19" t="s">
        <v>155</v>
      </c>
      <c r="F38" s="19" t="s">
        <v>54</v>
      </c>
      <c r="G38" s="39">
        <v>1649</v>
      </c>
      <c r="H38" s="10" t="s">
        <v>36</v>
      </c>
      <c r="I38" s="16" t="s">
        <v>156</v>
      </c>
      <c r="J38" s="68" t="s">
        <v>157</v>
      </c>
      <c r="K38" t="s">
        <v>56</v>
      </c>
      <c r="L38" s="12" t="s">
        <v>158</v>
      </c>
      <c r="M38" t="s">
        <v>157</v>
      </c>
    </row>
    <row r="39" spans="1:13" ht="12.75">
      <c r="A39" s="22">
        <f t="shared" si="0"/>
        <v>37</v>
      </c>
      <c r="B39" t="s">
        <v>31</v>
      </c>
      <c r="C39" s="56" t="s">
        <v>32</v>
      </c>
      <c r="D39" s="19" t="s">
        <v>135</v>
      </c>
      <c r="E39" s="19" t="s">
        <v>129</v>
      </c>
      <c r="F39" s="19" t="s">
        <v>54</v>
      </c>
      <c r="G39" s="39">
        <v>1649</v>
      </c>
      <c r="H39" s="10" t="s">
        <v>36</v>
      </c>
      <c r="I39" s="16" t="s">
        <v>159</v>
      </c>
      <c r="J39" s="68" t="s">
        <v>38</v>
      </c>
      <c r="K39" t="s">
        <v>118</v>
      </c>
      <c r="L39" s="12" t="s">
        <v>160</v>
      </c>
      <c r="M39" t="s">
        <v>109</v>
      </c>
    </row>
    <row r="40" spans="1:13" ht="12.75">
      <c r="A40" s="22">
        <f t="shared" si="0"/>
        <v>38</v>
      </c>
      <c r="B40" t="s">
        <v>31</v>
      </c>
      <c r="C40" s="56" t="s">
        <v>32</v>
      </c>
      <c r="D40" s="19" t="s">
        <v>135</v>
      </c>
      <c r="E40" s="19" t="s">
        <v>120</v>
      </c>
      <c r="F40" s="19" t="s">
        <v>54</v>
      </c>
      <c r="G40" s="39">
        <v>1649</v>
      </c>
      <c r="H40" s="10" t="s">
        <v>36</v>
      </c>
      <c r="I40" s="16" t="s">
        <v>139</v>
      </c>
      <c r="J40" s="68" t="s">
        <v>100</v>
      </c>
      <c r="K40" t="s">
        <v>161</v>
      </c>
      <c r="L40" s="12" t="s">
        <v>139</v>
      </c>
      <c r="M40" t="s">
        <v>100</v>
      </c>
    </row>
    <row r="41" spans="1:13" ht="12.75">
      <c r="A41" s="22">
        <f t="shared" si="0"/>
        <v>39</v>
      </c>
      <c r="B41" t="s">
        <v>31</v>
      </c>
      <c r="C41" s="56" t="s">
        <v>32</v>
      </c>
      <c r="D41" s="19" t="s">
        <v>135</v>
      </c>
      <c r="E41" s="19" t="s">
        <v>162</v>
      </c>
      <c r="F41" s="19" t="s">
        <v>72</v>
      </c>
      <c r="G41" s="39">
        <v>1649</v>
      </c>
      <c r="H41" s="10" t="s">
        <v>36</v>
      </c>
      <c r="I41" s="16" t="s">
        <v>163</v>
      </c>
      <c r="J41" s="68" t="s">
        <v>52</v>
      </c>
      <c r="K41" t="s">
        <v>38</v>
      </c>
      <c r="L41" s="12" t="s">
        <v>164</v>
      </c>
      <c r="M41" t="s">
        <v>52</v>
      </c>
    </row>
    <row r="42" spans="1:13" ht="12.75">
      <c r="A42" s="22">
        <f t="shared" si="0"/>
        <v>40</v>
      </c>
      <c r="B42" t="s">
        <v>31</v>
      </c>
      <c r="C42" s="56" t="s">
        <v>32</v>
      </c>
      <c r="D42" s="19" t="s">
        <v>135</v>
      </c>
      <c r="E42" s="19" t="s">
        <v>165</v>
      </c>
      <c r="F42" s="19" t="s">
        <v>72</v>
      </c>
      <c r="G42" s="39">
        <v>1649</v>
      </c>
      <c r="H42" s="10" t="s">
        <v>36</v>
      </c>
      <c r="I42" s="16" t="s">
        <v>166</v>
      </c>
      <c r="J42" s="68" t="s">
        <v>52</v>
      </c>
      <c r="K42" t="s">
        <v>167</v>
      </c>
      <c r="L42" s="12" t="s">
        <v>168</v>
      </c>
      <c r="M42" t="s">
        <v>169</v>
      </c>
    </row>
    <row r="43" spans="1:13" ht="12.75">
      <c r="A43" s="22">
        <f t="shared" si="0"/>
        <v>41</v>
      </c>
      <c r="B43" t="s">
        <v>31</v>
      </c>
      <c r="C43" s="56" t="s">
        <v>32</v>
      </c>
      <c r="D43" s="19" t="s">
        <v>170</v>
      </c>
      <c r="E43" s="19" t="s">
        <v>72</v>
      </c>
      <c r="F43" s="19" t="s">
        <v>171</v>
      </c>
      <c r="G43" s="39">
        <v>1648</v>
      </c>
      <c r="H43" s="10" t="s">
        <v>36</v>
      </c>
      <c r="I43" s="16" t="s">
        <v>116</v>
      </c>
      <c r="J43" s="68" t="s">
        <v>45</v>
      </c>
      <c r="K43" t="s">
        <v>125</v>
      </c>
      <c r="L43" s="12" t="s">
        <v>172</v>
      </c>
      <c r="M43" t="s">
        <v>141</v>
      </c>
    </row>
    <row r="44" spans="1:13" ht="12.75">
      <c r="A44" s="22">
        <f t="shared" si="0"/>
        <v>42</v>
      </c>
      <c r="B44" t="s">
        <v>31</v>
      </c>
      <c r="C44" s="56" t="s">
        <v>32</v>
      </c>
      <c r="D44" s="19" t="s">
        <v>170</v>
      </c>
      <c r="E44" s="19" t="s">
        <v>34</v>
      </c>
      <c r="F44" s="19" t="s">
        <v>75</v>
      </c>
      <c r="G44" s="39">
        <v>1648</v>
      </c>
      <c r="H44" s="10" t="s">
        <v>36</v>
      </c>
      <c r="I44" s="16" t="s">
        <v>173</v>
      </c>
      <c r="J44" s="68" t="s">
        <v>50</v>
      </c>
      <c r="K44" t="s">
        <v>125</v>
      </c>
      <c r="L44" s="12" t="s">
        <v>174</v>
      </c>
      <c r="M44" t="s">
        <v>65</v>
      </c>
    </row>
    <row r="45" spans="1:13" ht="12.75">
      <c r="A45" s="22">
        <f t="shared" si="0"/>
        <v>43</v>
      </c>
      <c r="B45" t="s">
        <v>31</v>
      </c>
      <c r="C45" s="56" t="s">
        <v>32</v>
      </c>
      <c r="D45" s="19" t="s">
        <v>170</v>
      </c>
      <c r="E45" s="19" t="s">
        <v>75</v>
      </c>
      <c r="F45" s="19" t="s">
        <v>75</v>
      </c>
      <c r="G45" s="39">
        <v>1648</v>
      </c>
      <c r="H45" s="10" t="s">
        <v>36</v>
      </c>
      <c r="I45" s="16" t="s">
        <v>156</v>
      </c>
      <c r="J45" s="68" t="s">
        <v>100</v>
      </c>
      <c r="K45" t="s">
        <v>175</v>
      </c>
      <c r="L45" s="12" t="s">
        <v>176</v>
      </c>
      <c r="M45" t="s">
        <v>100</v>
      </c>
    </row>
    <row r="46" spans="1:13" ht="12.75">
      <c r="A46" s="22">
        <f t="shared" si="0"/>
        <v>44</v>
      </c>
      <c r="B46" t="s">
        <v>31</v>
      </c>
      <c r="C46" s="56" t="s">
        <v>32</v>
      </c>
      <c r="D46" s="19" t="s">
        <v>170</v>
      </c>
      <c r="E46" s="19" t="s">
        <v>48</v>
      </c>
      <c r="F46" s="19" t="s">
        <v>75</v>
      </c>
      <c r="G46" s="39">
        <v>1648</v>
      </c>
      <c r="H46" s="10" t="s">
        <v>36</v>
      </c>
      <c r="I46" s="16" t="s">
        <v>177</v>
      </c>
      <c r="J46" s="68" t="s">
        <v>178</v>
      </c>
      <c r="K46" t="s">
        <v>39</v>
      </c>
      <c r="L46" s="12" t="s">
        <v>168</v>
      </c>
      <c r="M46" t="s">
        <v>179</v>
      </c>
    </row>
    <row r="47" spans="1:13" ht="12.75">
      <c r="A47" s="22">
        <f t="shared" si="0"/>
        <v>45</v>
      </c>
      <c r="B47" t="s">
        <v>31</v>
      </c>
      <c r="C47" s="56" t="s">
        <v>32</v>
      </c>
      <c r="D47" s="19" t="s">
        <v>170</v>
      </c>
      <c r="E47" s="19" t="s">
        <v>92</v>
      </c>
      <c r="F47" s="19" t="s">
        <v>79</v>
      </c>
      <c r="G47" s="39">
        <v>1648</v>
      </c>
      <c r="H47" s="10" t="s">
        <v>36</v>
      </c>
      <c r="I47" s="16" t="s">
        <v>108</v>
      </c>
      <c r="J47" s="68" t="s">
        <v>125</v>
      </c>
      <c r="K47" t="s">
        <v>125</v>
      </c>
      <c r="L47" s="12" t="s">
        <v>180</v>
      </c>
      <c r="M47" t="s">
        <v>181</v>
      </c>
    </row>
    <row r="48" spans="1:13" ht="12.75">
      <c r="A48" s="22">
        <f t="shared" si="0"/>
        <v>46</v>
      </c>
      <c r="B48" t="s">
        <v>31</v>
      </c>
      <c r="C48" s="56" t="s">
        <v>32</v>
      </c>
      <c r="D48" s="19" t="s">
        <v>170</v>
      </c>
      <c r="E48" s="19" t="s">
        <v>182</v>
      </c>
      <c r="F48" s="19" t="s">
        <v>79</v>
      </c>
      <c r="G48" s="39">
        <v>1648</v>
      </c>
      <c r="H48" s="10" t="s">
        <v>36</v>
      </c>
      <c r="I48" s="16" t="s">
        <v>183</v>
      </c>
      <c r="J48" s="68" t="s">
        <v>125</v>
      </c>
      <c r="K48" t="s">
        <v>38</v>
      </c>
      <c r="L48" s="12" t="s">
        <v>184</v>
      </c>
      <c r="M48" t="s">
        <v>185</v>
      </c>
    </row>
    <row r="49" spans="1:13" ht="12.75">
      <c r="A49" s="22">
        <f t="shared" si="0"/>
        <v>47</v>
      </c>
      <c r="B49" t="s">
        <v>31</v>
      </c>
      <c r="C49" s="56" t="s">
        <v>32</v>
      </c>
      <c r="D49" s="19" t="s">
        <v>170</v>
      </c>
      <c r="E49" s="19" t="s">
        <v>182</v>
      </c>
      <c r="F49" s="19" t="s">
        <v>79</v>
      </c>
      <c r="G49" s="39">
        <v>1648</v>
      </c>
      <c r="H49" s="10" t="s">
        <v>36</v>
      </c>
      <c r="I49" s="16" t="s">
        <v>186</v>
      </c>
      <c r="J49" s="68" t="s">
        <v>111</v>
      </c>
      <c r="K49" t="s">
        <v>152</v>
      </c>
      <c r="L49" s="12" t="s">
        <v>187</v>
      </c>
      <c r="M49" t="s">
        <v>111</v>
      </c>
    </row>
    <row r="50" spans="1:13" ht="12.75">
      <c r="A50" s="22">
        <f t="shared" si="0"/>
        <v>48</v>
      </c>
      <c r="B50" t="s">
        <v>31</v>
      </c>
      <c r="C50" s="56" t="s">
        <v>32</v>
      </c>
      <c r="D50" s="19" t="s">
        <v>170</v>
      </c>
      <c r="E50" s="19" t="s">
        <v>114</v>
      </c>
      <c r="F50" s="19" t="s">
        <v>79</v>
      </c>
      <c r="G50" s="39">
        <v>1648</v>
      </c>
      <c r="H50" s="10" t="s">
        <v>36</v>
      </c>
      <c r="I50" s="16" t="s">
        <v>188</v>
      </c>
      <c r="J50" s="68" t="s">
        <v>62</v>
      </c>
      <c r="K50" t="s">
        <v>107</v>
      </c>
      <c r="L50" s="12" t="s">
        <v>189</v>
      </c>
      <c r="M50" t="s">
        <v>83</v>
      </c>
    </row>
    <row r="51" spans="1:13" ht="12.75">
      <c r="A51" s="22">
        <f t="shared" si="0"/>
        <v>49</v>
      </c>
      <c r="B51" t="s">
        <v>31</v>
      </c>
      <c r="C51" s="56" t="s">
        <v>32</v>
      </c>
      <c r="D51" s="19" t="s">
        <v>170</v>
      </c>
      <c r="E51" s="19" t="s">
        <v>60</v>
      </c>
      <c r="F51" s="19" t="s">
        <v>79</v>
      </c>
      <c r="G51" s="39">
        <v>1648</v>
      </c>
      <c r="H51" s="10" t="s">
        <v>36</v>
      </c>
      <c r="I51" s="16" t="s">
        <v>190</v>
      </c>
      <c r="J51" s="68" t="s">
        <v>134</v>
      </c>
      <c r="K51" t="s">
        <v>45</v>
      </c>
      <c r="L51" s="12" t="s">
        <v>145</v>
      </c>
      <c r="M51" t="s">
        <v>100</v>
      </c>
    </row>
    <row r="52" spans="1:13" ht="12.75">
      <c r="A52" s="22">
        <f t="shared" si="0"/>
        <v>50</v>
      </c>
      <c r="B52" t="s">
        <v>31</v>
      </c>
      <c r="C52" s="56" t="s">
        <v>32</v>
      </c>
      <c r="D52" s="19" t="s">
        <v>170</v>
      </c>
      <c r="E52" s="19" t="s">
        <v>129</v>
      </c>
      <c r="F52" s="19" t="s">
        <v>42</v>
      </c>
      <c r="G52" s="39">
        <v>1648</v>
      </c>
      <c r="H52" s="10" t="s">
        <v>36</v>
      </c>
      <c r="I52" s="16" t="s">
        <v>191</v>
      </c>
      <c r="J52" s="68" t="s">
        <v>52</v>
      </c>
      <c r="K52" t="s">
        <v>192</v>
      </c>
      <c r="L52" s="12" t="s">
        <v>108</v>
      </c>
      <c r="M52" t="s">
        <v>65</v>
      </c>
    </row>
    <row r="53" spans="1:13" ht="12.75">
      <c r="A53" s="22">
        <f t="shared" si="0"/>
        <v>51</v>
      </c>
      <c r="B53" t="s">
        <v>31</v>
      </c>
      <c r="C53" s="56" t="s">
        <v>32</v>
      </c>
      <c r="D53" s="19" t="s">
        <v>170</v>
      </c>
      <c r="E53" s="19" t="s">
        <v>155</v>
      </c>
      <c r="F53" s="19" t="s">
        <v>105</v>
      </c>
      <c r="G53" s="39">
        <v>1648</v>
      </c>
      <c r="H53" s="10" t="s">
        <v>36</v>
      </c>
      <c r="I53" s="16" t="s">
        <v>193</v>
      </c>
      <c r="J53" s="68" t="s">
        <v>45</v>
      </c>
      <c r="K53" t="s">
        <v>62</v>
      </c>
      <c r="L53" s="12" t="s">
        <v>194</v>
      </c>
      <c r="M53" t="s">
        <v>141</v>
      </c>
    </row>
    <row r="54" spans="1:13" ht="12.75">
      <c r="A54" s="22">
        <f t="shared" si="0"/>
        <v>52</v>
      </c>
      <c r="B54" t="s">
        <v>31</v>
      </c>
      <c r="C54" s="56" t="s">
        <v>32</v>
      </c>
      <c r="D54" s="19" t="s">
        <v>170</v>
      </c>
      <c r="E54" s="19" t="s">
        <v>195</v>
      </c>
      <c r="F54" s="19" t="s">
        <v>105</v>
      </c>
      <c r="G54" s="39">
        <v>1648</v>
      </c>
      <c r="H54" s="10" t="s">
        <v>36</v>
      </c>
      <c r="I54" s="16" t="s">
        <v>196</v>
      </c>
      <c r="J54" s="68" t="s">
        <v>100</v>
      </c>
      <c r="K54" t="s">
        <v>197</v>
      </c>
      <c r="L54" s="12" t="s">
        <v>118</v>
      </c>
      <c r="M54" t="s">
        <v>157</v>
      </c>
    </row>
    <row r="55" spans="1:13" ht="12.75">
      <c r="A55" s="22">
        <f t="shared" si="0"/>
        <v>53</v>
      </c>
      <c r="B55" t="s">
        <v>31</v>
      </c>
      <c r="C55" s="56" t="s">
        <v>32</v>
      </c>
      <c r="D55" s="19" t="s">
        <v>170</v>
      </c>
      <c r="E55" s="19" t="s">
        <v>198</v>
      </c>
      <c r="F55" s="19" t="s">
        <v>105</v>
      </c>
      <c r="G55" s="39">
        <v>1648</v>
      </c>
      <c r="H55" s="10" t="s">
        <v>36</v>
      </c>
      <c r="I55" s="16" t="s">
        <v>143</v>
      </c>
      <c r="J55" s="68" t="s">
        <v>45</v>
      </c>
      <c r="K55" t="s">
        <v>38</v>
      </c>
      <c r="L55" s="12" t="s">
        <v>84</v>
      </c>
      <c r="M55" t="s">
        <v>199</v>
      </c>
    </row>
    <row r="56" spans="1:13" ht="12.75">
      <c r="A56" s="22">
        <f t="shared" si="0"/>
        <v>54</v>
      </c>
      <c r="B56" t="s">
        <v>31</v>
      </c>
      <c r="C56" s="56" t="s">
        <v>32</v>
      </c>
      <c r="D56" s="19" t="s">
        <v>200</v>
      </c>
      <c r="E56" s="19" t="s">
        <v>165</v>
      </c>
      <c r="F56" s="19" t="s">
        <v>120</v>
      </c>
      <c r="G56" s="39">
        <v>1648</v>
      </c>
      <c r="H56" s="10" t="s">
        <v>36</v>
      </c>
      <c r="I56" s="16" t="s">
        <v>144</v>
      </c>
      <c r="J56" s="68" t="s">
        <v>201</v>
      </c>
      <c r="K56" t="s">
        <v>39</v>
      </c>
      <c r="L56" s="12" t="s">
        <v>203</v>
      </c>
      <c r="M56" t="s">
        <v>204</v>
      </c>
    </row>
    <row r="57" spans="1:13" ht="12.75">
      <c r="A57" s="22">
        <f t="shared" si="0"/>
        <v>55</v>
      </c>
      <c r="B57" t="s">
        <v>31</v>
      </c>
      <c r="C57" s="56" t="s">
        <v>32</v>
      </c>
      <c r="D57" s="19" t="s">
        <v>200</v>
      </c>
      <c r="E57" s="19" t="s">
        <v>165</v>
      </c>
      <c r="F57" s="19" t="s">
        <v>120</v>
      </c>
      <c r="G57" s="39">
        <v>1648</v>
      </c>
      <c r="H57" s="10" t="s">
        <v>36</v>
      </c>
      <c r="I57" s="16" t="s">
        <v>205</v>
      </c>
      <c r="J57" s="68" t="s">
        <v>206</v>
      </c>
      <c r="K57" t="s">
        <v>118</v>
      </c>
      <c r="L57" s="12" t="s">
        <v>207</v>
      </c>
      <c r="M57" t="s">
        <v>208</v>
      </c>
    </row>
    <row r="58" spans="1:13" ht="12.75">
      <c r="A58" s="22">
        <f t="shared" si="0"/>
        <v>56</v>
      </c>
      <c r="B58" t="s">
        <v>31</v>
      </c>
      <c r="C58" s="56" t="s">
        <v>32</v>
      </c>
      <c r="D58" s="19" t="s">
        <v>200</v>
      </c>
      <c r="E58" s="19" t="s">
        <v>138</v>
      </c>
      <c r="F58" s="19" t="s">
        <v>120</v>
      </c>
      <c r="G58" s="39">
        <v>1648</v>
      </c>
      <c r="H58" s="10" t="s">
        <v>36</v>
      </c>
      <c r="I58" s="16" t="s">
        <v>209</v>
      </c>
      <c r="J58" s="68" t="s">
        <v>78</v>
      </c>
      <c r="K58" t="s">
        <v>125</v>
      </c>
      <c r="L58" s="12" t="s">
        <v>210</v>
      </c>
      <c r="M58" t="s">
        <v>211</v>
      </c>
    </row>
    <row r="59" spans="1:13" ht="12.75">
      <c r="A59" s="22">
        <f t="shared" si="0"/>
        <v>57</v>
      </c>
      <c r="B59" t="s">
        <v>31</v>
      </c>
      <c r="C59" s="56" t="s">
        <v>32</v>
      </c>
      <c r="D59" s="19" t="s">
        <v>200</v>
      </c>
      <c r="E59" s="19" t="s">
        <v>71</v>
      </c>
      <c r="F59" s="19" t="s">
        <v>120</v>
      </c>
      <c r="G59" s="39">
        <v>1648</v>
      </c>
      <c r="H59" s="10" t="s">
        <v>36</v>
      </c>
      <c r="I59" s="16" t="s">
        <v>212</v>
      </c>
      <c r="J59" s="68" t="s">
        <v>38</v>
      </c>
      <c r="K59" t="s">
        <v>38</v>
      </c>
      <c r="L59" s="12" t="s">
        <v>213</v>
      </c>
      <c r="M59" t="s">
        <v>214</v>
      </c>
    </row>
    <row r="60" spans="1:13" ht="12.75">
      <c r="A60" s="22">
        <f t="shared" si="0"/>
        <v>58</v>
      </c>
      <c r="B60" t="s">
        <v>31</v>
      </c>
      <c r="C60" s="56" t="s">
        <v>32</v>
      </c>
      <c r="D60" s="19" t="s">
        <v>200</v>
      </c>
      <c r="E60" s="19" t="s">
        <v>79</v>
      </c>
      <c r="F60" s="19" t="s">
        <v>120</v>
      </c>
      <c r="G60" s="39">
        <v>1648</v>
      </c>
      <c r="H60" s="10" t="s">
        <v>36</v>
      </c>
      <c r="I60" s="16" t="s">
        <v>215</v>
      </c>
      <c r="J60" s="68" t="s">
        <v>134</v>
      </c>
      <c r="K60" t="s">
        <v>125</v>
      </c>
      <c r="L60" s="12" t="s">
        <v>216</v>
      </c>
      <c r="M60" t="s">
        <v>47</v>
      </c>
    </row>
    <row r="61" spans="1:13" ht="12.75">
      <c r="A61" s="22">
        <f t="shared" si="0"/>
        <v>59</v>
      </c>
      <c r="B61" t="s">
        <v>31</v>
      </c>
      <c r="C61" s="56" t="s">
        <v>32</v>
      </c>
      <c r="D61" s="19" t="s">
        <v>200</v>
      </c>
      <c r="E61" s="19" t="s">
        <v>72</v>
      </c>
      <c r="F61" s="19" t="s">
        <v>60</v>
      </c>
      <c r="G61" s="39">
        <v>1648</v>
      </c>
      <c r="H61" s="10" t="s">
        <v>36</v>
      </c>
      <c r="I61" s="16" t="s">
        <v>217</v>
      </c>
      <c r="J61" s="68" t="s">
        <v>218</v>
      </c>
      <c r="K61" t="s">
        <v>152</v>
      </c>
      <c r="L61" s="12" t="s">
        <v>219</v>
      </c>
      <c r="M61" t="s">
        <v>109</v>
      </c>
    </row>
    <row r="62" spans="1:13" ht="12.75">
      <c r="A62" s="22">
        <f t="shared" si="0"/>
        <v>60</v>
      </c>
      <c r="B62" t="s">
        <v>31</v>
      </c>
      <c r="C62" s="56" t="s">
        <v>32</v>
      </c>
      <c r="D62" s="19" t="s">
        <v>200</v>
      </c>
      <c r="E62" s="19" t="s">
        <v>195</v>
      </c>
      <c r="F62" s="19" t="s">
        <v>60</v>
      </c>
      <c r="G62" s="39">
        <v>1648</v>
      </c>
      <c r="H62" s="10" t="s">
        <v>36</v>
      </c>
      <c r="I62" s="16" t="s">
        <v>220</v>
      </c>
      <c r="J62" s="68" t="s">
        <v>125</v>
      </c>
      <c r="K62" t="s">
        <v>221</v>
      </c>
      <c r="L62" s="12" t="s">
        <v>222</v>
      </c>
      <c r="M62" t="s">
        <v>204</v>
      </c>
    </row>
    <row r="63" spans="1:13" ht="12.75">
      <c r="A63" s="22">
        <f t="shared" si="0"/>
        <v>61</v>
      </c>
      <c r="B63" t="s">
        <v>31</v>
      </c>
      <c r="C63" s="56" t="s">
        <v>32</v>
      </c>
      <c r="D63" s="19" t="s">
        <v>200</v>
      </c>
      <c r="E63" s="19" t="s">
        <v>114</v>
      </c>
      <c r="F63" s="19" t="s">
        <v>60</v>
      </c>
      <c r="G63" s="39">
        <v>1648</v>
      </c>
      <c r="H63" s="10" t="s">
        <v>36</v>
      </c>
      <c r="I63" s="16" t="s">
        <v>216</v>
      </c>
      <c r="J63" s="68" t="s">
        <v>201</v>
      </c>
      <c r="K63" t="s">
        <v>63</v>
      </c>
      <c r="L63" s="12" t="s">
        <v>223</v>
      </c>
      <c r="M63" t="s">
        <v>211</v>
      </c>
    </row>
    <row r="64" spans="1:13" ht="12.75">
      <c r="A64" s="22">
        <f t="shared" si="0"/>
        <v>62</v>
      </c>
      <c r="B64" t="s">
        <v>31</v>
      </c>
      <c r="C64" s="56" t="s">
        <v>32</v>
      </c>
      <c r="D64" s="19" t="s">
        <v>200</v>
      </c>
      <c r="E64" s="19" t="s">
        <v>165</v>
      </c>
      <c r="F64" s="19" t="s">
        <v>48</v>
      </c>
      <c r="G64" s="39">
        <v>1648</v>
      </c>
      <c r="H64" s="10" t="s">
        <v>36</v>
      </c>
      <c r="I64" s="16" t="s">
        <v>133</v>
      </c>
      <c r="J64" s="68" t="s">
        <v>224</v>
      </c>
      <c r="K64" t="s">
        <v>85</v>
      </c>
      <c r="L64" s="12" t="s">
        <v>121</v>
      </c>
      <c r="M64" t="s">
        <v>78</v>
      </c>
    </row>
    <row r="65" spans="1:13" ht="12.75">
      <c r="A65" s="22">
        <f t="shared" si="0"/>
        <v>63</v>
      </c>
      <c r="B65" t="s">
        <v>31</v>
      </c>
      <c r="C65" s="56" t="s">
        <v>32</v>
      </c>
      <c r="D65" s="19" t="s">
        <v>200</v>
      </c>
      <c r="E65" s="19" t="s">
        <v>195</v>
      </c>
      <c r="F65" s="19" t="s">
        <v>48</v>
      </c>
      <c r="G65" s="39">
        <v>1648</v>
      </c>
      <c r="H65" s="10" t="s">
        <v>36</v>
      </c>
      <c r="I65" s="16" t="s">
        <v>191</v>
      </c>
      <c r="J65" s="68" t="s">
        <v>100</v>
      </c>
      <c r="K65" t="s">
        <v>88</v>
      </c>
      <c r="M65" t="s">
        <v>52</v>
      </c>
    </row>
    <row r="66" spans="1:13" ht="12.75">
      <c r="A66" s="22">
        <f t="shared" si="0"/>
        <v>64</v>
      </c>
      <c r="B66" t="s">
        <v>31</v>
      </c>
      <c r="C66" s="56" t="s">
        <v>32</v>
      </c>
      <c r="D66" s="19" t="s">
        <v>200</v>
      </c>
      <c r="E66" s="19" t="s">
        <v>129</v>
      </c>
      <c r="F66" s="19" t="s">
        <v>48</v>
      </c>
      <c r="G66" s="39">
        <v>1648</v>
      </c>
      <c r="H66" s="10" t="s">
        <v>36</v>
      </c>
      <c r="I66" s="16" t="s">
        <v>40</v>
      </c>
      <c r="J66" s="68" t="s">
        <v>225</v>
      </c>
      <c r="K66" t="s">
        <v>39</v>
      </c>
      <c r="L66" s="12" t="s">
        <v>118</v>
      </c>
      <c r="M66" t="s">
        <v>100</v>
      </c>
    </row>
    <row r="67" spans="1:13" ht="12.75">
      <c r="A67" s="22">
        <f t="shared" si="0"/>
        <v>65</v>
      </c>
      <c r="B67" t="s">
        <v>31</v>
      </c>
      <c r="C67" s="56" t="s">
        <v>32</v>
      </c>
      <c r="D67" s="19" t="s">
        <v>200</v>
      </c>
      <c r="E67" s="19" t="s">
        <v>34</v>
      </c>
      <c r="F67" s="19" t="s">
        <v>48</v>
      </c>
      <c r="G67" s="39">
        <v>1648</v>
      </c>
      <c r="H67" s="10" t="s">
        <v>36</v>
      </c>
      <c r="I67" s="16" t="s">
        <v>43</v>
      </c>
      <c r="J67" s="68" t="s">
        <v>41</v>
      </c>
      <c r="K67" t="s">
        <v>45</v>
      </c>
      <c r="L67" s="12" t="s">
        <v>46</v>
      </c>
      <c r="M67" t="s">
        <v>47</v>
      </c>
    </row>
    <row r="68" spans="1:13" ht="12.75">
      <c r="A68" s="22">
        <f t="shared" si="0"/>
        <v>66</v>
      </c>
      <c r="B68" t="s">
        <v>31</v>
      </c>
      <c r="C68" s="56" t="s">
        <v>32</v>
      </c>
      <c r="D68" s="19" t="s">
        <v>226</v>
      </c>
      <c r="E68" s="19" t="s">
        <v>60</v>
      </c>
      <c r="F68" s="19" t="s">
        <v>48</v>
      </c>
      <c r="G68" s="39">
        <v>1648</v>
      </c>
      <c r="H68" s="10" t="s">
        <v>36</v>
      </c>
      <c r="I68" s="16" t="s">
        <v>87</v>
      </c>
      <c r="J68" s="68" t="s">
        <v>38</v>
      </c>
      <c r="K68" t="s">
        <v>88</v>
      </c>
      <c r="L68" s="12" t="s">
        <v>89</v>
      </c>
      <c r="M68" t="s">
        <v>78</v>
      </c>
    </row>
    <row r="69" spans="1:13" ht="12.75">
      <c r="A69" s="22">
        <f aca="true" t="shared" si="1" ref="A69:A132">A68+1</f>
        <v>67</v>
      </c>
      <c r="B69" t="s">
        <v>31</v>
      </c>
      <c r="C69" s="56" t="s">
        <v>32</v>
      </c>
      <c r="D69" s="19" t="s">
        <v>226</v>
      </c>
      <c r="E69" s="19" t="s">
        <v>48</v>
      </c>
      <c r="F69" s="19" t="s">
        <v>48</v>
      </c>
      <c r="G69" s="39">
        <v>1648</v>
      </c>
      <c r="H69" s="10" t="s">
        <v>36</v>
      </c>
      <c r="I69" s="16" t="s">
        <v>227</v>
      </c>
      <c r="J69" s="68" t="s">
        <v>56</v>
      </c>
      <c r="K69" t="s">
        <v>88</v>
      </c>
      <c r="L69" s="12" t="s">
        <v>228</v>
      </c>
      <c r="M69" t="s">
        <v>229</v>
      </c>
    </row>
    <row r="70" spans="1:13" ht="12.75">
      <c r="A70" s="22">
        <f t="shared" si="1"/>
        <v>68</v>
      </c>
      <c r="B70" t="s">
        <v>31</v>
      </c>
      <c r="C70" s="56" t="s">
        <v>32</v>
      </c>
      <c r="D70" s="19" t="s">
        <v>226</v>
      </c>
      <c r="E70" s="19" t="s">
        <v>48</v>
      </c>
      <c r="F70" s="19" t="s">
        <v>48</v>
      </c>
      <c r="G70" s="39">
        <v>1648</v>
      </c>
      <c r="H70" s="10" t="s">
        <v>36</v>
      </c>
      <c r="I70" s="16" t="s">
        <v>49</v>
      </c>
      <c r="J70" s="68" t="s">
        <v>230</v>
      </c>
      <c r="K70" t="s">
        <v>45</v>
      </c>
      <c r="L70" s="12" t="s">
        <v>231</v>
      </c>
      <c r="M70" t="s">
        <v>230</v>
      </c>
    </row>
    <row r="71" spans="1:13" ht="12.75">
      <c r="A71" s="22">
        <f t="shared" si="1"/>
        <v>69</v>
      </c>
      <c r="B71" t="s">
        <v>31</v>
      </c>
      <c r="C71" s="56" t="s">
        <v>32</v>
      </c>
      <c r="D71" s="19" t="s">
        <v>226</v>
      </c>
      <c r="E71" s="19" t="s">
        <v>48</v>
      </c>
      <c r="F71" s="19" t="s">
        <v>48</v>
      </c>
      <c r="G71" s="39">
        <v>1648</v>
      </c>
      <c r="H71" s="10" t="s">
        <v>36</v>
      </c>
      <c r="I71" s="16" t="s">
        <v>49</v>
      </c>
      <c r="J71" s="68" t="s">
        <v>185</v>
      </c>
      <c r="K71" t="s">
        <v>45</v>
      </c>
      <c r="L71" s="12" t="s">
        <v>231</v>
      </c>
      <c r="M71" t="s">
        <v>230</v>
      </c>
    </row>
    <row r="72" spans="1:13" ht="12.75">
      <c r="A72" s="22">
        <f t="shared" si="1"/>
        <v>70</v>
      </c>
      <c r="B72" t="s">
        <v>31</v>
      </c>
      <c r="C72" s="56" t="s">
        <v>32</v>
      </c>
      <c r="D72" s="19" t="s">
        <v>226</v>
      </c>
      <c r="E72" s="19" t="s">
        <v>95</v>
      </c>
      <c r="F72" s="19" t="s">
        <v>124</v>
      </c>
      <c r="G72" s="39">
        <v>1648</v>
      </c>
      <c r="H72" s="10" t="s">
        <v>36</v>
      </c>
      <c r="I72" s="16" t="s">
        <v>89</v>
      </c>
      <c r="J72" s="68" t="s">
        <v>204</v>
      </c>
      <c r="K72" t="s">
        <v>152</v>
      </c>
      <c r="L72" s="12" t="s">
        <v>232</v>
      </c>
      <c r="M72" t="s">
        <v>100</v>
      </c>
    </row>
    <row r="73" spans="1:15" ht="12.75">
      <c r="A73" s="22">
        <f t="shared" si="1"/>
        <v>71</v>
      </c>
      <c r="B73" t="s">
        <v>31</v>
      </c>
      <c r="C73" s="56" t="s">
        <v>32</v>
      </c>
      <c r="D73" s="19" t="s">
        <v>234</v>
      </c>
      <c r="E73" s="19" t="s">
        <v>235</v>
      </c>
      <c r="F73" s="19" t="s">
        <v>35</v>
      </c>
      <c r="G73" s="39">
        <v>1649</v>
      </c>
      <c r="H73" s="10" t="s">
        <v>236</v>
      </c>
      <c r="I73" s="16" t="s">
        <v>237</v>
      </c>
      <c r="J73" s="68" t="s">
        <v>47</v>
      </c>
      <c r="N73" s="12" t="s">
        <v>238</v>
      </c>
      <c r="O73" t="s">
        <v>99</v>
      </c>
    </row>
    <row r="74" spans="1:15" ht="12.75">
      <c r="A74" s="22">
        <f t="shared" si="1"/>
        <v>72</v>
      </c>
      <c r="B74" t="s">
        <v>31</v>
      </c>
      <c r="C74" s="56" t="s">
        <v>32</v>
      </c>
      <c r="D74" s="19" t="s">
        <v>234</v>
      </c>
      <c r="E74" s="19" t="s">
        <v>120</v>
      </c>
      <c r="F74" s="19" t="s">
        <v>35</v>
      </c>
      <c r="G74" s="39">
        <v>1649</v>
      </c>
      <c r="H74" s="10" t="s">
        <v>236</v>
      </c>
      <c r="I74" s="16" t="s">
        <v>160</v>
      </c>
      <c r="J74" s="68" t="s">
        <v>109</v>
      </c>
      <c r="N74" s="12" t="s">
        <v>176</v>
      </c>
      <c r="O74" t="s">
        <v>239</v>
      </c>
    </row>
    <row r="75" spans="1:16" ht="12.75">
      <c r="A75" s="22">
        <f t="shared" si="1"/>
        <v>73</v>
      </c>
      <c r="B75" t="s">
        <v>31</v>
      </c>
      <c r="C75" s="56" t="s">
        <v>32</v>
      </c>
      <c r="D75" s="19" t="s">
        <v>234</v>
      </c>
      <c r="E75" s="19" t="s">
        <v>235</v>
      </c>
      <c r="F75" s="19" t="s">
        <v>54</v>
      </c>
      <c r="G75" s="39">
        <v>1649</v>
      </c>
      <c r="H75" s="10" t="s">
        <v>236</v>
      </c>
      <c r="I75" s="16" t="s">
        <v>144</v>
      </c>
      <c r="J75" s="68" t="s">
        <v>240</v>
      </c>
      <c r="P75" s="62" t="s">
        <v>241</v>
      </c>
    </row>
    <row r="76" spans="1:10" ht="12.75">
      <c r="A76" s="22">
        <f t="shared" si="1"/>
        <v>74</v>
      </c>
      <c r="B76" t="s">
        <v>31</v>
      </c>
      <c r="C76" s="56" t="s">
        <v>32</v>
      </c>
      <c r="D76" s="19" t="s">
        <v>234</v>
      </c>
      <c r="E76" s="19" t="s">
        <v>105</v>
      </c>
      <c r="F76" s="19" t="s">
        <v>42</v>
      </c>
      <c r="G76" s="39">
        <v>1648</v>
      </c>
      <c r="H76" s="10" t="s">
        <v>236</v>
      </c>
      <c r="I76" s="16" t="s">
        <v>242</v>
      </c>
      <c r="J76" s="68" t="s">
        <v>229</v>
      </c>
    </row>
    <row r="77" spans="1:10" ht="12.75">
      <c r="A77" s="22">
        <f t="shared" si="1"/>
        <v>75</v>
      </c>
      <c r="B77" t="s">
        <v>31</v>
      </c>
      <c r="C77" s="56" t="s">
        <v>32</v>
      </c>
      <c r="D77" s="19" t="s">
        <v>234</v>
      </c>
      <c r="E77" s="19" t="s">
        <v>54</v>
      </c>
      <c r="F77" s="19" t="s">
        <v>60</v>
      </c>
      <c r="G77" s="39">
        <v>1648</v>
      </c>
      <c r="H77" s="10" t="s">
        <v>236</v>
      </c>
      <c r="I77" s="16" t="s">
        <v>243</v>
      </c>
      <c r="J77" s="68" t="s">
        <v>131</v>
      </c>
    </row>
    <row r="78" spans="1:16" ht="12.75">
      <c r="A78" s="22">
        <f t="shared" si="1"/>
        <v>76</v>
      </c>
      <c r="B78" t="s">
        <v>31</v>
      </c>
      <c r="C78" s="56" t="s">
        <v>32</v>
      </c>
      <c r="D78" s="19" t="s">
        <v>234</v>
      </c>
      <c r="E78" s="19" t="s">
        <v>75</v>
      </c>
      <c r="F78" s="19" t="s">
        <v>171</v>
      </c>
      <c r="G78" s="39">
        <v>1648</v>
      </c>
      <c r="H78" s="10" t="s">
        <v>236</v>
      </c>
      <c r="I78" s="16" t="s">
        <v>245</v>
      </c>
      <c r="J78" s="68" t="s">
        <v>78</v>
      </c>
      <c r="N78" s="12" t="s">
        <v>156</v>
      </c>
      <c r="O78" t="s">
        <v>39</v>
      </c>
      <c r="P78" s="62" t="s">
        <v>244</v>
      </c>
    </row>
    <row r="79" spans="1:10" ht="12.75">
      <c r="A79" s="22">
        <f t="shared" si="1"/>
        <v>77</v>
      </c>
      <c r="B79" t="s">
        <v>31</v>
      </c>
      <c r="C79" s="56" t="s">
        <v>32</v>
      </c>
      <c r="D79" s="19" t="s">
        <v>246</v>
      </c>
      <c r="E79" s="19" t="s">
        <v>72</v>
      </c>
      <c r="F79" s="19" t="s">
        <v>171</v>
      </c>
      <c r="G79" s="39">
        <v>1648</v>
      </c>
      <c r="H79" s="10" t="s">
        <v>236</v>
      </c>
      <c r="I79" s="16" t="s">
        <v>247</v>
      </c>
      <c r="J79" s="68" t="s">
        <v>248</v>
      </c>
    </row>
    <row r="80" spans="1:16" ht="12.75">
      <c r="A80" s="22">
        <f t="shared" si="1"/>
        <v>78</v>
      </c>
      <c r="B80" t="s">
        <v>31</v>
      </c>
      <c r="C80" s="56" t="s">
        <v>32</v>
      </c>
      <c r="D80" s="19" t="s">
        <v>246</v>
      </c>
      <c r="E80" s="19" t="s">
        <v>120</v>
      </c>
      <c r="F80" s="19" t="s">
        <v>75</v>
      </c>
      <c r="G80" s="39">
        <v>1648</v>
      </c>
      <c r="H80" s="10" t="s">
        <v>236</v>
      </c>
      <c r="I80" s="16" t="s">
        <v>249</v>
      </c>
      <c r="J80" s="68" t="s">
        <v>44</v>
      </c>
      <c r="N80" s="12" t="s">
        <v>76</v>
      </c>
      <c r="O80" t="s">
        <v>56</v>
      </c>
      <c r="P80" s="62" t="s">
        <v>250</v>
      </c>
    </row>
    <row r="81" spans="1:10" ht="12.75">
      <c r="A81" s="22">
        <f t="shared" si="1"/>
        <v>79</v>
      </c>
      <c r="B81" t="s">
        <v>31</v>
      </c>
      <c r="C81" s="56" t="s">
        <v>32</v>
      </c>
      <c r="D81" s="19" t="s">
        <v>246</v>
      </c>
      <c r="E81" s="19" t="s">
        <v>75</v>
      </c>
      <c r="F81" s="19" t="s">
        <v>79</v>
      </c>
      <c r="G81" s="39">
        <v>1648</v>
      </c>
      <c r="H81" s="10" t="s">
        <v>236</v>
      </c>
      <c r="I81" s="16" t="s">
        <v>183</v>
      </c>
      <c r="J81" s="68" t="s">
        <v>38</v>
      </c>
    </row>
    <row r="82" spans="1:16" ht="12.75">
      <c r="A82" s="22">
        <f t="shared" si="1"/>
        <v>80</v>
      </c>
      <c r="B82" t="s">
        <v>31</v>
      </c>
      <c r="C82" s="56" t="s">
        <v>32</v>
      </c>
      <c r="D82" s="19" t="s">
        <v>246</v>
      </c>
      <c r="E82" s="19" t="s">
        <v>162</v>
      </c>
      <c r="F82" s="19" t="s">
        <v>48</v>
      </c>
      <c r="G82" s="39">
        <v>1648</v>
      </c>
      <c r="H82" s="10" t="s">
        <v>236</v>
      </c>
      <c r="I82" s="16" t="s">
        <v>115</v>
      </c>
      <c r="J82" s="68" t="s">
        <v>125</v>
      </c>
      <c r="P82" s="62" t="s">
        <v>251</v>
      </c>
    </row>
    <row r="83" spans="1:10" ht="12.75">
      <c r="A83" s="22">
        <f t="shared" si="1"/>
        <v>81</v>
      </c>
      <c r="B83" t="s">
        <v>31</v>
      </c>
      <c r="C83" s="56" t="s">
        <v>32</v>
      </c>
      <c r="D83" s="19" t="s">
        <v>246</v>
      </c>
      <c r="E83" s="19" t="s">
        <v>42</v>
      </c>
      <c r="F83" s="19" t="s">
        <v>48</v>
      </c>
      <c r="G83" s="39">
        <v>1648</v>
      </c>
      <c r="H83" s="10" t="s">
        <v>236</v>
      </c>
      <c r="I83" s="16" t="s">
        <v>252</v>
      </c>
      <c r="J83" s="68" t="s">
        <v>56</v>
      </c>
    </row>
    <row r="84" spans="1:10" ht="12.75">
      <c r="A84" s="22">
        <f t="shared" si="1"/>
        <v>82</v>
      </c>
      <c r="B84" t="s">
        <v>31</v>
      </c>
      <c r="C84" s="56" t="s">
        <v>32</v>
      </c>
      <c r="D84" s="19" t="s">
        <v>246</v>
      </c>
      <c r="E84" s="19" t="s">
        <v>95</v>
      </c>
      <c r="F84" s="19" t="s">
        <v>72</v>
      </c>
      <c r="G84" s="39">
        <v>1648</v>
      </c>
      <c r="H84" s="10" t="s">
        <v>236</v>
      </c>
      <c r="I84" s="16" t="s">
        <v>253</v>
      </c>
      <c r="J84" s="68" t="s">
        <v>38</v>
      </c>
    </row>
    <row r="85" spans="1:15" ht="12.75">
      <c r="A85" s="22">
        <f t="shared" si="1"/>
        <v>83</v>
      </c>
      <c r="B85" t="s">
        <v>31</v>
      </c>
      <c r="C85" s="56" t="s">
        <v>32</v>
      </c>
      <c r="D85" s="19" t="s">
        <v>246</v>
      </c>
      <c r="E85" s="19" t="s">
        <v>155</v>
      </c>
      <c r="F85" s="19" t="s">
        <v>171</v>
      </c>
      <c r="G85" s="39">
        <v>1647</v>
      </c>
      <c r="H85" s="10" t="s">
        <v>236</v>
      </c>
      <c r="I85" s="16" t="s">
        <v>254</v>
      </c>
      <c r="J85" s="68" t="s">
        <v>100</v>
      </c>
      <c r="N85" s="12" t="s">
        <v>173</v>
      </c>
      <c r="O85" t="s">
        <v>39</v>
      </c>
    </row>
    <row r="86" spans="1:15" ht="12.75">
      <c r="A86" s="22">
        <f t="shared" si="1"/>
        <v>84</v>
      </c>
      <c r="B86" t="s">
        <v>31</v>
      </c>
      <c r="C86" s="56" t="s">
        <v>32</v>
      </c>
      <c r="D86" s="19" t="s">
        <v>246</v>
      </c>
      <c r="E86" s="19" t="s">
        <v>255</v>
      </c>
      <c r="F86" s="19" t="s">
        <v>79</v>
      </c>
      <c r="G86" s="39">
        <v>1647</v>
      </c>
      <c r="H86" s="10" t="s">
        <v>236</v>
      </c>
      <c r="I86" s="16" t="s">
        <v>256</v>
      </c>
      <c r="J86" s="68" t="s">
        <v>199</v>
      </c>
      <c r="N86" s="12" t="s">
        <v>257</v>
      </c>
      <c r="O86" t="s">
        <v>88</v>
      </c>
    </row>
    <row r="87" spans="1:15" ht="12.75">
      <c r="A87" s="22">
        <f t="shared" si="1"/>
        <v>85</v>
      </c>
      <c r="B87" t="s">
        <v>31</v>
      </c>
      <c r="C87" s="56" t="s">
        <v>32</v>
      </c>
      <c r="D87" s="19" t="s">
        <v>246</v>
      </c>
      <c r="E87" s="19" t="s">
        <v>255</v>
      </c>
      <c r="F87" s="19" t="s">
        <v>105</v>
      </c>
      <c r="G87" s="39">
        <v>1647</v>
      </c>
      <c r="H87" s="10" t="s">
        <v>236</v>
      </c>
      <c r="I87" s="16" t="s">
        <v>217</v>
      </c>
      <c r="J87" s="68" t="s">
        <v>258</v>
      </c>
      <c r="N87" s="12" t="s">
        <v>259</v>
      </c>
      <c r="O87" t="s">
        <v>260</v>
      </c>
    </row>
    <row r="88" spans="1:15" ht="12.75">
      <c r="A88" s="22">
        <f t="shared" si="1"/>
        <v>86</v>
      </c>
      <c r="B88" t="s">
        <v>31</v>
      </c>
      <c r="C88" s="56" t="s">
        <v>32</v>
      </c>
      <c r="D88" s="19" t="s">
        <v>246</v>
      </c>
      <c r="E88" s="19" t="s">
        <v>171</v>
      </c>
      <c r="F88" s="19" t="s">
        <v>120</v>
      </c>
      <c r="G88" s="39">
        <v>1647</v>
      </c>
      <c r="H88" s="10" t="s">
        <v>236</v>
      </c>
      <c r="I88" s="16" t="s">
        <v>261</v>
      </c>
      <c r="J88" s="68" t="s">
        <v>52</v>
      </c>
      <c r="N88" s="12" t="s">
        <v>262</v>
      </c>
      <c r="O88" t="s">
        <v>152</v>
      </c>
    </row>
    <row r="89" spans="1:10" ht="12.75">
      <c r="A89" s="22">
        <f t="shared" si="1"/>
        <v>87</v>
      </c>
      <c r="B89" t="s">
        <v>31</v>
      </c>
      <c r="C89" s="56" t="s">
        <v>32</v>
      </c>
      <c r="D89" s="19" t="s">
        <v>246</v>
      </c>
      <c r="E89" s="19" t="s">
        <v>35</v>
      </c>
      <c r="F89" s="19" t="s">
        <v>120</v>
      </c>
      <c r="G89" s="39">
        <v>1647</v>
      </c>
      <c r="H89" s="10" t="s">
        <v>236</v>
      </c>
      <c r="I89" s="16" t="s">
        <v>137</v>
      </c>
      <c r="J89" s="68" t="s">
        <v>167</v>
      </c>
    </row>
    <row r="90" spans="1:10" ht="12.75">
      <c r="A90" s="22">
        <f t="shared" si="1"/>
        <v>88</v>
      </c>
      <c r="B90" t="s">
        <v>31</v>
      </c>
      <c r="C90" s="56" t="s">
        <v>32</v>
      </c>
      <c r="D90" s="19" t="s">
        <v>246</v>
      </c>
      <c r="E90" s="19" t="s">
        <v>105</v>
      </c>
      <c r="F90" s="19" t="s">
        <v>124</v>
      </c>
      <c r="G90" s="39">
        <v>1647</v>
      </c>
      <c r="H90" s="10" t="s">
        <v>236</v>
      </c>
      <c r="I90" s="16" t="s">
        <v>263</v>
      </c>
      <c r="J90" s="68" t="s">
        <v>125</v>
      </c>
    </row>
    <row r="91" spans="1:10" ht="12.75">
      <c r="A91" s="22">
        <f t="shared" si="1"/>
        <v>89</v>
      </c>
      <c r="B91" t="s">
        <v>31</v>
      </c>
      <c r="C91" s="56" t="s">
        <v>32</v>
      </c>
      <c r="D91" s="19" t="s">
        <v>246</v>
      </c>
      <c r="E91" s="19" t="s">
        <v>124</v>
      </c>
      <c r="F91" s="19" t="s">
        <v>124</v>
      </c>
      <c r="G91" s="39">
        <v>1647</v>
      </c>
      <c r="H91" s="10" t="s">
        <v>236</v>
      </c>
      <c r="I91" s="16" t="s">
        <v>264</v>
      </c>
      <c r="J91" s="68" t="s">
        <v>134</v>
      </c>
    </row>
    <row r="92" spans="1:10" ht="12.75">
      <c r="A92" s="22">
        <f t="shared" si="1"/>
        <v>90</v>
      </c>
      <c r="B92" t="s">
        <v>31</v>
      </c>
      <c r="C92" s="56" t="s">
        <v>32</v>
      </c>
      <c r="D92" s="19" t="s">
        <v>246</v>
      </c>
      <c r="E92" s="19" t="s">
        <v>198</v>
      </c>
      <c r="F92" s="19" t="s">
        <v>35</v>
      </c>
      <c r="G92" s="39">
        <v>1647</v>
      </c>
      <c r="H92" s="10" t="s">
        <v>236</v>
      </c>
      <c r="I92" s="16" t="s">
        <v>265</v>
      </c>
      <c r="J92" s="68" t="s">
        <v>112</v>
      </c>
    </row>
    <row r="93" spans="1:10" ht="12.75">
      <c r="A93" s="22">
        <f t="shared" si="1"/>
        <v>91</v>
      </c>
      <c r="B93" t="s">
        <v>31</v>
      </c>
      <c r="C93" s="56" t="s">
        <v>32</v>
      </c>
      <c r="D93" s="19" t="s">
        <v>246</v>
      </c>
      <c r="E93" s="19" t="s">
        <v>171</v>
      </c>
      <c r="F93" s="19" t="s">
        <v>35</v>
      </c>
      <c r="G93" s="39">
        <v>1647</v>
      </c>
      <c r="H93" s="10" t="s">
        <v>236</v>
      </c>
      <c r="I93" s="16" t="s">
        <v>266</v>
      </c>
      <c r="J93" s="68" t="s">
        <v>125</v>
      </c>
    </row>
    <row r="94" spans="1:15" ht="12.75">
      <c r="A94" s="22">
        <f t="shared" si="1"/>
        <v>92</v>
      </c>
      <c r="B94" t="s">
        <v>31</v>
      </c>
      <c r="C94" s="56" t="s">
        <v>32</v>
      </c>
      <c r="D94" s="19" t="s">
        <v>246</v>
      </c>
      <c r="E94" s="19" t="s">
        <v>79</v>
      </c>
      <c r="F94" s="19" t="s">
        <v>54</v>
      </c>
      <c r="G94" s="39">
        <v>1647</v>
      </c>
      <c r="H94" s="10" t="s">
        <v>236</v>
      </c>
      <c r="I94" s="16" t="s">
        <v>267</v>
      </c>
      <c r="J94" s="68" t="s">
        <v>118</v>
      </c>
      <c r="N94" s="12" t="s">
        <v>153</v>
      </c>
      <c r="O94" t="s">
        <v>268</v>
      </c>
    </row>
    <row r="95" spans="1:15" ht="12.75">
      <c r="A95" s="22">
        <f t="shared" si="1"/>
        <v>93</v>
      </c>
      <c r="B95" t="s">
        <v>31</v>
      </c>
      <c r="C95" s="56" t="s">
        <v>32</v>
      </c>
      <c r="D95" s="19" t="s">
        <v>246</v>
      </c>
      <c r="E95" s="19" t="s">
        <v>75</v>
      </c>
      <c r="F95" s="19" t="s">
        <v>54</v>
      </c>
      <c r="G95" s="39">
        <v>1647</v>
      </c>
      <c r="H95" s="10" t="s">
        <v>236</v>
      </c>
      <c r="I95" s="16" t="s">
        <v>49</v>
      </c>
      <c r="J95" s="68" t="s">
        <v>78</v>
      </c>
      <c r="N95" s="12" t="s">
        <v>269</v>
      </c>
      <c r="O95" t="s">
        <v>112</v>
      </c>
    </row>
    <row r="96" spans="1:15" ht="12.75">
      <c r="A96" s="22">
        <f t="shared" si="1"/>
        <v>94</v>
      </c>
      <c r="B96" t="s">
        <v>31</v>
      </c>
      <c r="C96" s="56" t="s">
        <v>32</v>
      </c>
      <c r="D96" s="19" t="s">
        <v>246</v>
      </c>
      <c r="E96" s="19" t="s">
        <v>114</v>
      </c>
      <c r="F96" s="19" t="s">
        <v>79</v>
      </c>
      <c r="G96" s="39">
        <v>1646</v>
      </c>
      <c r="H96" s="10" t="s">
        <v>236</v>
      </c>
      <c r="I96" s="16" t="s">
        <v>270</v>
      </c>
      <c r="N96" s="12" t="s">
        <v>277</v>
      </c>
      <c r="O96" t="s">
        <v>45</v>
      </c>
    </row>
    <row r="97" spans="1:10" ht="12.75">
      <c r="A97" s="22">
        <f t="shared" si="1"/>
        <v>95</v>
      </c>
      <c r="B97" t="s">
        <v>31</v>
      </c>
      <c r="C97" s="56" t="s">
        <v>32</v>
      </c>
      <c r="D97" s="19" t="s">
        <v>271</v>
      </c>
      <c r="E97" s="19" t="s">
        <v>75</v>
      </c>
      <c r="F97" s="19" t="s">
        <v>79</v>
      </c>
      <c r="G97" s="39">
        <v>1646</v>
      </c>
      <c r="H97" s="10" t="s">
        <v>236</v>
      </c>
      <c r="I97" s="16" t="s">
        <v>272</v>
      </c>
      <c r="J97" s="48" t="s">
        <v>273</v>
      </c>
    </row>
    <row r="98" spans="1:11" ht="12.75">
      <c r="A98" s="22">
        <f t="shared" si="1"/>
        <v>96</v>
      </c>
      <c r="B98" t="s">
        <v>31</v>
      </c>
      <c r="C98" s="56" t="s">
        <v>32</v>
      </c>
      <c r="D98" s="19" t="s">
        <v>271</v>
      </c>
      <c r="E98" s="19" t="s">
        <v>48</v>
      </c>
      <c r="F98" s="19" t="s">
        <v>79</v>
      </c>
      <c r="G98" s="39">
        <v>1646</v>
      </c>
      <c r="H98" s="10" t="s">
        <v>236</v>
      </c>
      <c r="I98" s="16" t="s">
        <v>274</v>
      </c>
      <c r="J98" s="48" t="s">
        <v>41</v>
      </c>
      <c r="K98" t="s">
        <v>275</v>
      </c>
    </row>
    <row r="99" spans="1:15" ht="12.75">
      <c r="A99" s="22">
        <f t="shared" si="1"/>
        <v>97</v>
      </c>
      <c r="B99" t="s">
        <v>31</v>
      </c>
      <c r="C99" s="56" t="s">
        <v>32</v>
      </c>
      <c r="D99" s="19" t="s">
        <v>271</v>
      </c>
      <c r="E99" s="19" t="s">
        <v>120</v>
      </c>
      <c r="F99" s="19" t="s">
        <v>42</v>
      </c>
      <c r="G99" s="39">
        <v>1646</v>
      </c>
      <c r="H99" s="10" t="s">
        <v>236</v>
      </c>
      <c r="I99" s="16" t="s">
        <v>93</v>
      </c>
      <c r="J99" s="48" t="s">
        <v>109</v>
      </c>
      <c r="N99" s="12" t="s">
        <v>276</v>
      </c>
      <c r="O99" t="s">
        <v>38</v>
      </c>
    </row>
    <row r="100" spans="1:16" ht="12.75">
      <c r="A100" s="22">
        <f t="shared" si="1"/>
        <v>98</v>
      </c>
      <c r="B100" t="s">
        <v>31</v>
      </c>
      <c r="C100" s="56" t="s">
        <v>32</v>
      </c>
      <c r="D100" s="19" t="s">
        <v>271</v>
      </c>
      <c r="E100" s="19" t="s">
        <v>255</v>
      </c>
      <c r="F100" s="19" t="s">
        <v>105</v>
      </c>
      <c r="G100" s="39">
        <v>1646</v>
      </c>
      <c r="H100" s="10" t="s">
        <v>236</v>
      </c>
      <c r="I100" s="16" t="s">
        <v>278</v>
      </c>
      <c r="J100" s="48" t="s">
        <v>279</v>
      </c>
      <c r="N100" s="12" t="s">
        <v>61</v>
      </c>
      <c r="O100" t="s">
        <v>38</v>
      </c>
      <c r="P100" s="62" t="s">
        <v>244</v>
      </c>
    </row>
    <row r="101" spans="1:16" ht="12.75">
      <c r="A101" s="22">
        <f t="shared" si="1"/>
        <v>99</v>
      </c>
      <c r="B101" t="s">
        <v>31</v>
      </c>
      <c r="C101" s="56" t="s">
        <v>32</v>
      </c>
      <c r="D101" s="19" t="s">
        <v>271</v>
      </c>
      <c r="E101" s="19" t="s">
        <v>105</v>
      </c>
      <c r="F101" s="19" t="s">
        <v>105</v>
      </c>
      <c r="G101" s="39">
        <v>1646</v>
      </c>
      <c r="H101" s="10" t="s">
        <v>236</v>
      </c>
      <c r="I101" s="16" t="s">
        <v>94</v>
      </c>
      <c r="J101" s="48" t="s">
        <v>280</v>
      </c>
      <c r="P101" s="62" t="s">
        <v>281</v>
      </c>
    </row>
    <row r="102" spans="1:16" ht="12.75">
      <c r="A102" s="22">
        <f t="shared" si="1"/>
        <v>100</v>
      </c>
      <c r="B102" t="s">
        <v>31</v>
      </c>
      <c r="C102" s="56" t="s">
        <v>32</v>
      </c>
      <c r="D102" s="19" t="s">
        <v>271</v>
      </c>
      <c r="E102" s="19" t="s">
        <v>48</v>
      </c>
      <c r="F102" s="19" t="s">
        <v>105</v>
      </c>
      <c r="G102" s="39">
        <v>1646</v>
      </c>
      <c r="H102" s="10" t="s">
        <v>236</v>
      </c>
      <c r="I102" s="16" t="s">
        <v>282</v>
      </c>
      <c r="J102" s="48" t="s">
        <v>283</v>
      </c>
      <c r="N102" s="12" t="s">
        <v>174</v>
      </c>
      <c r="O102" t="s">
        <v>118</v>
      </c>
      <c r="P102" s="63"/>
    </row>
    <row r="103" spans="1:10" ht="12.75">
      <c r="A103" s="22">
        <f t="shared" si="1"/>
        <v>101</v>
      </c>
      <c r="B103" t="s">
        <v>31</v>
      </c>
      <c r="C103" s="56" t="s">
        <v>32</v>
      </c>
      <c r="D103" s="19" t="s">
        <v>271</v>
      </c>
      <c r="E103" s="19" t="s">
        <v>114</v>
      </c>
      <c r="F103" s="19" t="s">
        <v>120</v>
      </c>
      <c r="G103" s="39">
        <v>1646</v>
      </c>
      <c r="H103" s="10" t="s">
        <v>236</v>
      </c>
      <c r="I103" s="16" t="s">
        <v>284</v>
      </c>
      <c r="J103" t="s">
        <v>285</v>
      </c>
    </row>
    <row r="104" spans="1:10" ht="12.75">
      <c r="A104" s="22">
        <f t="shared" si="1"/>
        <v>102</v>
      </c>
      <c r="B104" t="s">
        <v>31</v>
      </c>
      <c r="C104" s="56" t="s">
        <v>32</v>
      </c>
      <c r="D104" s="19" t="s">
        <v>271</v>
      </c>
      <c r="E104" s="19" t="s">
        <v>60</v>
      </c>
      <c r="F104" s="19" t="s">
        <v>120</v>
      </c>
      <c r="G104" s="39">
        <v>1646</v>
      </c>
      <c r="H104" s="10" t="s">
        <v>236</v>
      </c>
      <c r="I104" s="16" t="s">
        <v>286</v>
      </c>
      <c r="J104" s="48" t="s">
        <v>131</v>
      </c>
    </row>
    <row r="105" spans="1:10" ht="12.75">
      <c r="A105" s="22">
        <f t="shared" si="1"/>
        <v>103</v>
      </c>
      <c r="B105" t="s">
        <v>31</v>
      </c>
      <c r="C105" s="56" t="s">
        <v>32</v>
      </c>
      <c r="D105" s="19" t="s">
        <v>271</v>
      </c>
      <c r="E105" s="19" t="s">
        <v>129</v>
      </c>
      <c r="F105" s="19" t="s">
        <v>60</v>
      </c>
      <c r="G105" s="39">
        <v>1646</v>
      </c>
      <c r="H105" s="10" t="s">
        <v>236</v>
      </c>
      <c r="I105" s="16" t="s">
        <v>287</v>
      </c>
      <c r="J105" s="48" t="s">
        <v>99</v>
      </c>
    </row>
    <row r="106" spans="1:15" ht="12.75">
      <c r="A106" s="22">
        <f t="shared" si="1"/>
        <v>104</v>
      </c>
      <c r="B106" t="s">
        <v>31</v>
      </c>
      <c r="C106" s="56" t="s">
        <v>32</v>
      </c>
      <c r="D106" s="19" t="s">
        <v>271</v>
      </c>
      <c r="E106" s="19" t="s">
        <v>71</v>
      </c>
      <c r="F106" s="19" t="s">
        <v>60</v>
      </c>
      <c r="G106" s="39">
        <v>1646</v>
      </c>
      <c r="H106" s="10" t="s">
        <v>236</v>
      </c>
      <c r="I106" s="16" t="s">
        <v>288</v>
      </c>
      <c r="J106" s="48" t="s">
        <v>289</v>
      </c>
      <c r="N106" s="12" t="s">
        <v>290</v>
      </c>
      <c r="O106" t="s">
        <v>38</v>
      </c>
    </row>
    <row r="107" spans="1:15" ht="12.75">
      <c r="A107" s="22">
        <f t="shared" si="1"/>
        <v>105</v>
      </c>
      <c r="B107" t="s">
        <v>31</v>
      </c>
      <c r="C107" s="56" t="s">
        <v>32</v>
      </c>
      <c r="D107" s="19" t="s">
        <v>271</v>
      </c>
      <c r="E107" s="19" t="s">
        <v>155</v>
      </c>
      <c r="F107" s="19" t="s">
        <v>48</v>
      </c>
      <c r="G107" s="39">
        <v>1646</v>
      </c>
      <c r="H107" s="10" t="s">
        <v>236</v>
      </c>
      <c r="I107" s="16" t="s">
        <v>232</v>
      </c>
      <c r="J107" s="48" t="s">
        <v>100</v>
      </c>
      <c r="N107" s="12" t="s">
        <v>128</v>
      </c>
      <c r="O107" t="s">
        <v>99</v>
      </c>
    </row>
    <row r="108" spans="1:16" ht="12.75">
      <c r="A108" s="22">
        <f t="shared" si="1"/>
        <v>106</v>
      </c>
      <c r="B108" t="s">
        <v>31</v>
      </c>
      <c r="C108" s="56" t="s">
        <v>32</v>
      </c>
      <c r="D108" s="19" t="s">
        <v>271</v>
      </c>
      <c r="E108" s="19" t="s">
        <v>114</v>
      </c>
      <c r="F108" s="19" t="s">
        <v>48</v>
      </c>
      <c r="G108" s="39">
        <v>1646</v>
      </c>
      <c r="H108" s="10" t="s">
        <v>236</v>
      </c>
      <c r="I108" s="16" t="s">
        <v>291</v>
      </c>
      <c r="J108" s="48" t="s">
        <v>52</v>
      </c>
      <c r="N108" s="12" t="s">
        <v>117</v>
      </c>
      <c r="O108" t="s">
        <v>38</v>
      </c>
      <c r="P108" s="63"/>
    </row>
    <row r="109" spans="1:10" ht="12.75">
      <c r="A109" s="22">
        <f t="shared" si="1"/>
        <v>107</v>
      </c>
      <c r="B109" t="s">
        <v>31</v>
      </c>
      <c r="C109" s="56" t="s">
        <v>32</v>
      </c>
      <c r="D109" s="19" t="s">
        <v>271</v>
      </c>
      <c r="E109" s="19" t="s">
        <v>120</v>
      </c>
      <c r="F109" s="19" t="s">
        <v>48</v>
      </c>
      <c r="G109" s="39">
        <v>1646</v>
      </c>
      <c r="H109" s="10" t="s">
        <v>236</v>
      </c>
      <c r="I109" s="16" t="s">
        <v>294</v>
      </c>
      <c r="J109" s="48" t="s">
        <v>292</v>
      </c>
    </row>
    <row r="110" spans="1:15" ht="12.75">
      <c r="A110" s="22">
        <f t="shared" si="1"/>
        <v>108</v>
      </c>
      <c r="B110" t="s">
        <v>31</v>
      </c>
      <c r="C110" s="56" t="s">
        <v>32</v>
      </c>
      <c r="D110" s="19" t="s">
        <v>271</v>
      </c>
      <c r="E110" s="19" t="s">
        <v>120</v>
      </c>
      <c r="F110" s="19" t="s">
        <v>124</v>
      </c>
      <c r="G110" s="39">
        <v>1646</v>
      </c>
      <c r="H110" s="10" t="s">
        <v>236</v>
      </c>
      <c r="I110" s="16" t="s">
        <v>270</v>
      </c>
      <c r="N110" s="12" t="s">
        <v>293</v>
      </c>
      <c r="O110" t="s">
        <v>39</v>
      </c>
    </row>
    <row r="111" spans="1:16" ht="12.75">
      <c r="A111" s="22">
        <f t="shared" si="1"/>
        <v>109</v>
      </c>
      <c r="B111" t="s">
        <v>31</v>
      </c>
      <c r="C111" s="56" t="s">
        <v>32</v>
      </c>
      <c r="D111" s="19" t="s">
        <v>271</v>
      </c>
      <c r="E111" s="19" t="s">
        <v>72</v>
      </c>
      <c r="F111" s="19" t="s">
        <v>124</v>
      </c>
      <c r="G111" s="39">
        <v>1646</v>
      </c>
      <c r="H111" s="10" t="s">
        <v>236</v>
      </c>
      <c r="I111" s="16" t="s">
        <v>118</v>
      </c>
      <c r="J111" s="48" t="s">
        <v>181</v>
      </c>
      <c r="N111" s="12" t="s">
        <v>73</v>
      </c>
      <c r="O111" t="s">
        <v>125</v>
      </c>
      <c r="P111" s="62" t="s">
        <v>244</v>
      </c>
    </row>
    <row r="112" spans="1:10" ht="12.75">
      <c r="A112" s="22">
        <f t="shared" si="1"/>
        <v>110</v>
      </c>
      <c r="B112" t="s">
        <v>31</v>
      </c>
      <c r="C112" s="56" t="s">
        <v>32</v>
      </c>
      <c r="D112" s="19" t="s">
        <v>271</v>
      </c>
      <c r="E112" s="19" t="s">
        <v>138</v>
      </c>
      <c r="F112" s="19" t="s">
        <v>35</v>
      </c>
      <c r="G112" s="39">
        <v>1646</v>
      </c>
      <c r="H112" s="10" t="s">
        <v>236</v>
      </c>
      <c r="I112" s="16" t="s">
        <v>294</v>
      </c>
      <c r="J112" s="48" t="s">
        <v>63</v>
      </c>
    </row>
    <row r="113" spans="1:14" ht="12.75">
      <c r="A113" s="22">
        <f t="shared" si="1"/>
        <v>111</v>
      </c>
      <c r="B113" t="s">
        <v>31</v>
      </c>
      <c r="C113" s="56" t="s">
        <v>32</v>
      </c>
      <c r="D113" s="19" t="s">
        <v>271</v>
      </c>
      <c r="E113" s="19" t="s">
        <v>138</v>
      </c>
      <c r="F113" s="19" t="s">
        <v>35</v>
      </c>
      <c r="G113" s="39">
        <v>1646</v>
      </c>
      <c r="H113" s="10" t="s">
        <v>236</v>
      </c>
      <c r="I113" s="16" t="s">
        <v>144</v>
      </c>
      <c r="J113" s="48" t="s">
        <v>295</v>
      </c>
      <c r="N113" s="12" t="s">
        <v>296</v>
      </c>
    </row>
    <row r="114" spans="1:16" ht="12.75">
      <c r="A114" s="22">
        <f t="shared" si="1"/>
        <v>112</v>
      </c>
      <c r="B114" t="s">
        <v>31</v>
      </c>
      <c r="C114" s="56" t="s">
        <v>32</v>
      </c>
      <c r="D114" s="19" t="s">
        <v>297</v>
      </c>
      <c r="E114" s="19" t="s">
        <v>54</v>
      </c>
      <c r="F114" s="19" t="s">
        <v>72</v>
      </c>
      <c r="G114" s="39">
        <v>1646</v>
      </c>
      <c r="H114" s="10" t="s">
        <v>236</v>
      </c>
      <c r="I114" s="16" t="s">
        <v>265</v>
      </c>
      <c r="J114" s="48" t="s">
        <v>47</v>
      </c>
      <c r="N114" s="12" t="s">
        <v>298</v>
      </c>
      <c r="O114" t="s">
        <v>131</v>
      </c>
      <c r="P114" s="62" t="s">
        <v>244</v>
      </c>
    </row>
    <row r="115" spans="1:10" ht="12.75">
      <c r="A115" s="22">
        <f t="shared" si="1"/>
        <v>113</v>
      </c>
      <c r="B115" t="s">
        <v>31</v>
      </c>
      <c r="C115" s="56" t="s">
        <v>32</v>
      </c>
      <c r="D115" s="19" t="s">
        <v>297</v>
      </c>
      <c r="E115" s="19" t="s">
        <v>165</v>
      </c>
      <c r="F115" s="19" t="s">
        <v>105</v>
      </c>
      <c r="G115" s="39">
        <v>1645</v>
      </c>
      <c r="H115" s="10" t="s">
        <v>236</v>
      </c>
      <c r="I115" s="16" t="s">
        <v>299</v>
      </c>
      <c r="J115" s="48" t="s">
        <v>63</v>
      </c>
    </row>
    <row r="116" spans="1:10" ht="12.75">
      <c r="A116" s="22">
        <f t="shared" si="1"/>
        <v>114</v>
      </c>
      <c r="B116" t="s">
        <v>31</v>
      </c>
      <c r="C116" s="56" t="s">
        <v>32</v>
      </c>
      <c r="D116" s="19" t="s">
        <v>297</v>
      </c>
      <c r="E116" s="19" t="s">
        <v>255</v>
      </c>
      <c r="F116" s="19" t="s">
        <v>42</v>
      </c>
      <c r="G116" s="39">
        <v>1645</v>
      </c>
      <c r="H116" s="10" t="s">
        <v>236</v>
      </c>
      <c r="I116" s="16" t="s">
        <v>300</v>
      </c>
      <c r="J116" s="48" t="s">
        <v>39</v>
      </c>
    </row>
    <row r="117" spans="1:10" ht="12.75">
      <c r="A117" s="22">
        <f t="shared" si="1"/>
        <v>115</v>
      </c>
      <c r="B117" t="s">
        <v>31</v>
      </c>
      <c r="C117" s="56" t="s">
        <v>32</v>
      </c>
      <c r="D117" s="19" t="s">
        <v>297</v>
      </c>
      <c r="E117" s="19" t="s">
        <v>114</v>
      </c>
      <c r="F117" s="19" t="s">
        <v>105</v>
      </c>
      <c r="G117" s="39">
        <v>1645</v>
      </c>
      <c r="H117" s="10" t="s">
        <v>236</v>
      </c>
      <c r="I117" s="16" t="s">
        <v>278</v>
      </c>
      <c r="J117" s="48" t="s">
        <v>301</v>
      </c>
    </row>
    <row r="118" spans="1:16" ht="12.75">
      <c r="A118" s="22">
        <f t="shared" si="1"/>
        <v>116</v>
      </c>
      <c r="B118" t="s">
        <v>31</v>
      </c>
      <c r="C118" s="56" t="s">
        <v>32</v>
      </c>
      <c r="D118" s="19" t="s">
        <v>297</v>
      </c>
      <c r="E118" s="19" t="s">
        <v>114</v>
      </c>
      <c r="F118" s="19" t="s">
        <v>105</v>
      </c>
      <c r="G118" s="39">
        <v>1645</v>
      </c>
      <c r="H118" s="10" t="s">
        <v>236</v>
      </c>
      <c r="I118" s="16" t="s">
        <v>302</v>
      </c>
      <c r="J118" s="48" t="s">
        <v>303</v>
      </c>
      <c r="N118" s="12" t="s">
        <v>191</v>
      </c>
      <c r="O118" t="s">
        <v>192</v>
      </c>
      <c r="P118" s="62" t="s">
        <v>244</v>
      </c>
    </row>
    <row r="119" spans="1:15" ht="12.75">
      <c r="A119" s="22">
        <f t="shared" si="1"/>
        <v>117</v>
      </c>
      <c r="B119" t="s">
        <v>31</v>
      </c>
      <c r="C119" s="56" t="s">
        <v>32</v>
      </c>
      <c r="D119" s="19" t="s">
        <v>297</v>
      </c>
      <c r="E119" s="19" t="s">
        <v>138</v>
      </c>
      <c r="F119" s="19" t="s">
        <v>120</v>
      </c>
      <c r="G119" s="39">
        <v>1645</v>
      </c>
      <c r="H119" s="10" t="s">
        <v>236</v>
      </c>
      <c r="I119" s="16" t="s">
        <v>304</v>
      </c>
      <c r="J119" s="48" t="s">
        <v>111</v>
      </c>
      <c r="N119" s="12" t="s">
        <v>73</v>
      </c>
      <c r="O119" t="s">
        <v>62</v>
      </c>
    </row>
    <row r="120" spans="1:10" ht="12.75">
      <c r="A120" s="22">
        <f t="shared" si="1"/>
        <v>118</v>
      </c>
      <c r="B120" t="s">
        <v>31</v>
      </c>
      <c r="C120" s="56" t="s">
        <v>32</v>
      </c>
      <c r="D120" s="19" t="s">
        <v>297</v>
      </c>
      <c r="E120" s="19" t="s">
        <v>92</v>
      </c>
      <c r="F120" s="19" t="s">
        <v>120</v>
      </c>
      <c r="G120" s="39">
        <v>1645</v>
      </c>
      <c r="H120" s="10" t="s">
        <v>236</v>
      </c>
      <c r="I120" s="16" t="s">
        <v>305</v>
      </c>
      <c r="J120" s="48" t="s">
        <v>306</v>
      </c>
    </row>
    <row r="121" spans="1:16" ht="12.75">
      <c r="A121" s="22">
        <f t="shared" si="1"/>
        <v>119</v>
      </c>
      <c r="B121" t="s">
        <v>31</v>
      </c>
      <c r="C121" s="56" t="s">
        <v>32</v>
      </c>
      <c r="D121" s="19" t="s">
        <v>297</v>
      </c>
      <c r="E121" s="19" t="s">
        <v>155</v>
      </c>
      <c r="F121" s="19" t="s">
        <v>48</v>
      </c>
      <c r="G121" s="39">
        <v>1645</v>
      </c>
      <c r="H121" s="10" t="s">
        <v>236</v>
      </c>
      <c r="I121" s="16" t="s">
        <v>232</v>
      </c>
      <c r="J121" s="48" t="s">
        <v>125</v>
      </c>
      <c r="P121" s="63"/>
    </row>
    <row r="122" spans="1:16" ht="12.75">
      <c r="A122" s="22">
        <f t="shared" si="1"/>
        <v>120</v>
      </c>
      <c r="B122" t="s">
        <v>31</v>
      </c>
      <c r="C122" s="56" t="s">
        <v>32</v>
      </c>
      <c r="D122" s="19" t="s">
        <v>297</v>
      </c>
      <c r="E122" s="19" t="s">
        <v>72</v>
      </c>
      <c r="F122" s="19" t="s">
        <v>48</v>
      </c>
      <c r="G122" s="39">
        <v>1645</v>
      </c>
      <c r="H122" s="10" t="s">
        <v>236</v>
      </c>
      <c r="I122" s="16" t="s">
        <v>232</v>
      </c>
      <c r="J122" s="48" t="s">
        <v>125</v>
      </c>
      <c r="P122" s="62" t="s">
        <v>307</v>
      </c>
    </row>
    <row r="123" spans="1:10" ht="12.75">
      <c r="A123" s="22">
        <f t="shared" si="1"/>
        <v>121</v>
      </c>
      <c r="B123" t="s">
        <v>31</v>
      </c>
      <c r="C123" s="56" t="s">
        <v>32</v>
      </c>
      <c r="D123" s="19" t="s">
        <v>297</v>
      </c>
      <c r="E123" s="19" t="s">
        <v>95</v>
      </c>
      <c r="F123" s="19" t="s">
        <v>124</v>
      </c>
      <c r="G123" s="39">
        <v>1645</v>
      </c>
      <c r="H123" s="10" t="s">
        <v>236</v>
      </c>
      <c r="I123" s="16" t="s">
        <v>217</v>
      </c>
      <c r="J123" s="48" t="s">
        <v>45</v>
      </c>
    </row>
    <row r="124" spans="1:15" ht="12.75">
      <c r="A124" s="22">
        <f t="shared" si="1"/>
        <v>122</v>
      </c>
      <c r="B124" t="s">
        <v>31</v>
      </c>
      <c r="C124" s="56" t="s">
        <v>32</v>
      </c>
      <c r="D124" s="19" t="s">
        <v>297</v>
      </c>
      <c r="E124" s="19" t="s">
        <v>171</v>
      </c>
      <c r="F124" s="19" t="s">
        <v>124</v>
      </c>
      <c r="G124" s="39">
        <v>1645</v>
      </c>
      <c r="H124" s="10" t="s">
        <v>236</v>
      </c>
      <c r="I124" s="16" t="s">
        <v>308</v>
      </c>
      <c r="J124" s="48" t="s">
        <v>309</v>
      </c>
      <c r="N124" s="12" t="s">
        <v>310</v>
      </c>
      <c r="O124" t="s">
        <v>85</v>
      </c>
    </row>
    <row r="125" spans="1:15" ht="12.75">
      <c r="A125" s="22">
        <f t="shared" si="1"/>
        <v>123</v>
      </c>
      <c r="B125" t="s">
        <v>31</v>
      </c>
      <c r="C125" s="56" t="s">
        <v>32</v>
      </c>
      <c r="D125" s="19" t="s">
        <v>297</v>
      </c>
      <c r="E125" s="19" t="s">
        <v>105</v>
      </c>
      <c r="F125" s="19" t="s">
        <v>124</v>
      </c>
      <c r="G125" s="39">
        <v>1645</v>
      </c>
      <c r="H125" s="10" t="s">
        <v>236</v>
      </c>
      <c r="I125" s="16" t="s">
        <v>217</v>
      </c>
      <c r="J125" s="48" t="s">
        <v>41</v>
      </c>
      <c r="N125" s="12" t="s">
        <v>40</v>
      </c>
      <c r="O125" t="s">
        <v>118</v>
      </c>
    </row>
    <row r="126" spans="1:10" ht="12.75">
      <c r="A126" s="22">
        <f t="shared" si="1"/>
        <v>124</v>
      </c>
      <c r="B126" t="s">
        <v>31</v>
      </c>
      <c r="C126" s="56" t="s">
        <v>32</v>
      </c>
      <c r="D126" s="19" t="s">
        <v>297</v>
      </c>
      <c r="E126" s="19" t="s">
        <v>120</v>
      </c>
      <c r="F126" s="19" t="s">
        <v>124</v>
      </c>
      <c r="G126" s="39">
        <v>1645</v>
      </c>
      <c r="H126" s="10" t="s">
        <v>236</v>
      </c>
      <c r="I126" s="16" t="s">
        <v>311</v>
      </c>
      <c r="J126" s="48" t="s">
        <v>88</v>
      </c>
    </row>
    <row r="127" spans="1:15" ht="12.75">
      <c r="A127" s="22">
        <f t="shared" si="1"/>
        <v>125</v>
      </c>
      <c r="B127" t="s">
        <v>31</v>
      </c>
      <c r="C127" s="56" t="s">
        <v>32</v>
      </c>
      <c r="D127" s="19" t="s">
        <v>297</v>
      </c>
      <c r="E127" s="19" t="s">
        <v>35</v>
      </c>
      <c r="F127" s="19" t="s">
        <v>124</v>
      </c>
      <c r="G127" s="39">
        <v>1645</v>
      </c>
      <c r="H127" s="10" t="s">
        <v>236</v>
      </c>
      <c r="I127" s="16" t="s">
        <v>312</v>
      </c>
      <c r="J127" s="48" t="s">
        <v>118</v>
      </c>
      <c r="N127" s="12" t="s">
        <v>313</v>
      </c>
      <c r="O127" t="s">
        <v>38</v>
      </c>
    </row>
    <row r="128" spans="1:11" ht="12.75">
      <c r="A128" s="22">
        <f t="shared" si="1"/>
        <v>126</v>
      </c>
      <c r="B128" t="s">
        <v>31</v>
      </c>
      <c r="C128" s="56" t="s">
        <v>32</v>
      </c>
      <c r="D128" s="19" t="s">
        <v>297</v>
      </c>
      <c r="E128" s="19" t="s">
        <v>54</v>
      </c>
      <c r="F128" s="19" t="s">
        <v>124</v>
      </c>
      <c r="G128" s="39">
        <v>1645</v>
      </c>
      <c r="H128" s="10" t="s">
        <v>236</v>
      </c>
      <c r="I128" s="16" t="s">
        <v>314</v>
      </c>
      <c r="J128" s="48" t="s">
        <v>118</v>
      </c>
      <c r="K128" t="s">
        <v>57</v>
      </c>
    </row>
    <row r="129" spans="1:15" ht="12.75">
      <c r="A129" s="22">
        <f t="shared" si="1"/>
        <v>127</v>
      </c>
      <c r="B129" t="s">
        <v>31</v>
      </c>
      <c r="C129" s="56" t="s">
        <v>32</v>
      </c>
      <c r="D129" s="19" t="s">
        <v>297</v>
      </c>
      <c r="E129" s="19" t="s">
        <v>92</v>
      </c>
      <c r="F129" s="19" t="s">
        <v>35</v>
      </c>
      <c r="G129" s="39">
        <v>1645</v>
      </c>
      <c r="H129" s="10" t="s">
        <v>236</v>
      </c>
      <c r="I129" s="16" t="s">
        <v>305</v>
      </c>
      <c r="J129" s="48" t="s">
        <v>315</v>
      </c>
      <c r="N129" s="12" t="s">
        <v>232</v>
      </c>
      <c r="O129" t="s">
        <v>38</v>
      </c>
    </row>
    <row r="130" spans="1:15" ht="12.75">
      <c r="A130" s="22">
        <f t="shared" si="1"/>
        <v>128</v>
      </c>
      <c r="B130" t="s">
        <v>31</v>
      </c>
      <c r="C130" s="56" t="s">
        <v>32</v>
      </c>
      <c r="D130" s="19" t="s">
        <v>297</v>
      </c>
      <c r="E130" s="19" t="s">
        <v>198</v>
      </c>
      <c r="F130" s="19" t="s">
        <v>35</v>
      </c>
      <c r="G130" s="39">
        <v>1645</v>
      </c>
      <c r="H130" s="10" t="s">
        <v>236</v>
      </c>
      <c r="I130" s="16" t="s">
        <v>144</v>
      </c>
      <c r="J130" s="48" t="s">
        <v>109</v>
      </c>
      <c r="N130" s="12" t="s">
        <v>116</v>
      </c>
      <c r="O130" t="s">
        <v>125</v>
      </c>
    </row>
    <row r="131" spans="1:16" ht="12.75">
      <c r="A131" s="22">
        <f t="shared" si="1"/>
        <v>129</v>
      </c>
      <c r="B131" t="s">
        <v>31</v>
      </c>
      <c r="C131" s="56" t="s">
        <v>32</v>
      </c>
      <c r="D131" s="19" t="s">
        <v>297</v>
      </c>
      <c r="E131" s="19" t="s">
        <v>129</v>
      </c>
      <c r="F131" s="19" t="s">
        <v>72</v>
      </c>
      <c r="G131" s="39">
        <v>1645</v>
      </c>
      <c r="H131" s="10" t="s">
        <v>236</v>
      </c>
      <c r="I131" s="16" t="s">
        <v>172</v>
      </c>
      <c r="J131" s="48" t="s">
        <v>109</v>
      </c>
      <c r="N131" s="12" t="s">
        <v>316</v>
      </c>
      <c r="O131" t="s">
        <v>85</v>
      </c>
      <c r="P131" s="62" t="s">
        <v>244</v>
      </c>
    </row>
    <row r="132" spans="1:10" ht="12.75">
      <c r="A132" s="22">
        <f t="shared" si="1"/>
        <v>130</v>
      </c>
      <c r="B132" t="s">
        <v>31</v>
      </c>
      <c r="C132" s="56" t="s">
        <v>32</v>
      </c>
      <c r="D132" s="19" t="s">
        <v>297</v>
      </c>
      <c r="E132" s="19" t="s">
        <v>79</v>
      </c>
      <c r="F132" s="19" t="s">
        <v>72</v>
      </c>
      <c r="G132" s="39">
        <v>1645</v>
      </c>
      <c r="H132" s="10" t="s">
        <v>236</v>
      </c>
      <c r="I132" s="16" t="s">
        <v>317</v>
      </c>
      <c r="J132" s="48" t="s">
        <v>56</v>
      </c>
    </row>
    <row r="133" spans="1:16" ht="12.75">
      <c r="A133" s="22">
        <f aca="true" t="shared" si="2" ref="A133:A196">A132+1</f>
        <v>131</v>
      </c>
      <c r="B133" t="s">
        <v>31</v>
      </c>
      <c r="C133" s="56" t="s">
        <v>32</v>
      </c>
      <c r="D133" s="19" t="s">
        <v>297</v>
      </c>
      <c r="E133" s="19" t="s">
        <v>66</v>
      </c>
      <c r="F133" s="19" t="s">
        <v>171</v>
      </c>
      <c r="G133" s="39">
        <v>1644</v>
      </c>
      <c r="H133" s="10" t="s">
        <v>236</v>
      </c>
      <c r="I133" s="16" t="s">
        <v>136</v>
      </c>
      <c r="J133" s="48" t="s">
        <v>78</v>
      </c>
      <c r="N133" s="12" t="s">
        <v>143</v>
      </c>
      <c r="O133" t="s">
        <v>38</v>
      </c>
      <c r="P133" s="63"/>
    </row>
    <row r="134" spans="1:10" ht="12.75">
      <c r="A134" s="22">
        <f t="shared" si="2"/>
        <v>132</v>
      </c>
      <c r="B134" t="s">
        <v>31</v>
      </c>
      <c r="C134" s="56" t="s">
        <v>32</v>
      </c>
      <c r="D134" s="19" t="s">
        <v>297</v>
      </c>
      <c r="E134" s="19" t="s">
        <v>124</v>
      </c>
      <c r="F134" s="19" t="s">
        <v>42</v>
      </c>
      <c r="G134" s="39">
        <v>1644</v>
      </c>
      <c r="H134" s="10" t="s">
        <v>236</v>
      </c>
      <c r="I134" s="16" t="s">
        <v>49</v>
      </c>
      <c r="J134" s="48" t="s">
        <v>99</v>
      </c>
    </row>
    <row r="135" spans="1:10" ht="12.75">
      <c r="A135" s="22">
        <f t="shared" si="2"/>
        <v>133</v>
      </c>
      <c r="B135" t="s">
        <v>31</v>
      </c>
      <c r="C135" s="56" t="s">
        <v>32</v>
      </c>
      <c r="D135" s="19" t="s">
        <v>318</v>
      </c>
      <c r="E135" s="19" t="s">
        <v>105</v>
      </c>
      <c r="F135" s="19" t="s">
        <v>105</v>
      </c>
      <c r="G135" s="39">
        <v>1644</v>
      </c>
      <c r="H135" s="10" t="s">
        <v>236</v>
      </c>
      <c r="I135" s="16" t="s">
        <v>121</v>
      </c>
      <c r="J135" s="48" t="s">
        <v>319</v>
      </c>
    </row>
    <row r="136" spans="1:10" ht="12.75">
      <c r="A136" s="22">
        <f t="shared" si="2"/>
        <v>134</v>
      </c>
      <c r="B136" t="s">
        <v>31</v>
      </c>
      <c r="C136" s="56" t="s">
        <v>32</v>
      </c>
      <c r="D136" s="19" t="s">
        <v>318</v>
      </c>
      <c r="E136" s="19" t="s">
        <v>198</v>
      </c>
      <c r="F136" s="19" t="s">
        <v>48</v>
      </c>
      <c r="G136" s="39">
        <v>1644</v>
      </c>
      <c r="H136" s="10" t="s">
        <v>236</v>
      </c>
      <c r="I136" s="16" t="s">
        <v>320</v>
      </c>
      <c r="J136" s="48" t="s">
        <v>321</v>
      </c>
    </row>
    <row r="137" spans="1:16" ht="12.75">
      <c r="A137" s="22">
        <f t="shared" si="2"/>
        <v>135</v>
      </c>
      <c r="B137" t="s">
        <v>31</v>
      </c>
      <c r="C137" s="56" t="s">
        <v>32</v>
      </c>
      <c r="D137" s="19" t="s">
        <v>318</v>
      </c>
      <c r="E137" s="19" t="s">
        <v>138</v>
      </c>
      <c r="F137" s="19" t="s">
        <v>124</v>
      </c>
      <c r="G137" s="39">
        <v>1644</v>
      </c>
      <c r="H137" s="10" t="s">
        <v>236</v>
      </c>
      <c r="I137" s="16" t="s">
        <v>168</v>
      </c>
      <c r="J137" s="48" t="s">
        <v>88</v>
      </c>
      <c r="P137" s="63"/>
    </row>
    <row r="138" spans="1:10" ht="12.75">
      <c r="A138" s="22">
        <f t="shared" si="2"/>
        <v>136</v>
      </c>
      <c r="B138" t="s">
        <v>31</v>
      </c>
      <c r="C138" s="56" t="s">
        <v>32</v>
      </c>
      <c r="D138" s="19" t="s">
        <v>318</v>
      </c>
      <c r="E138" s="19" t="s">
        <v>92</v>
      </c>
      <c r="F138" s="19" t="s">
        <v>124</v>
      </c>
      <c r="G138" s="39">
        <v>1644</v>
      </c>
      <c r="H138" s="10" t="s">
        <v>236</v>
      </c>
      <c r="I138" s="16" t="s">
        <v>118</v>
      </c>
      <c r="J138" s="48" t="s">
        <v>118</v>
      </c>
    </row>
    <row r="139" spans="1:16" ht="12.75">
      <c r="A139" s="22">
        <f t="shared" si="2"/>
        <v>137</v>
      </c>
      <c r="B139" t="s">
        <v>31</v>
      </c>
      <c r="C139" s="56" t="s">
        <v>32</v>
      </c>
      <c r="D139" s="19" t="s">
        <v>318</v>
      </c>
      <c r="E139" s="19" t="s">
        <v>171</v>
      </c>
      <c r="F139" s="19" t="s">
        <v>124</v>
      </c>
      <c r="G139" s="39">
        <v>1644</v>
      </c>
      <c r="H139" s="10" t="s">
        <v>236</v>
      </c>
      <c r="I139" s="16" t="s">
        <v>322</v>
      </c>
      <c r="J139" s="48" t="s">
        <v>38</v>
      </c>
      <c r="P139" s="62" t="s">
        <v>323</v>
      </c>
    </row>
    <row r="140" spans="1:10" ht="12.75">
      <c r="A140" s="22">
        <f t="shared" si="2"/>
        <v>138</v>
      </c>
      <c r="B140" t="s">
        <v>31</v>
      </c>
      <c r="C140" s="56" t="s">
        <v>32</v>
      </c>
      <c r="D140" s="19" t="s">
        <v>318</v>
      </c>
      <c r="E140" s="19" t="s">
        <v>35</v>
      </c>
      <c r="F140" s="19" t="s">
        <v>124</v>
      </c>
      <c r="G140" s="39">
        <v>1644</v>
      </c>
      <c r="H140" s="10" t="s">
        <v>236</v>
      </c>
      <c r="I140" s="16" t="s">
        <v>209</v>
      </c>
      <c r="J140" s="48" t="s">
        <v>38</v>
      </c>
    </row>
    <row r="141" spans="1:10" ht="12.75">
      <c r="A141" s="22">
        <f t="shared" si="2"/>
        <v>139</v>
      </c>
      <c r="B141" t="s">
        <v>31</v>
      </c>
      <c r="C141" s="56" t="s">
        <v>32</v>
      </c>
      <c r="D141" s="19" t="s">
        <v>318</v>
      </c>
      <c r="E141" s="19" t="s">
        <v>79</v>
      </c>
      <c r="F141" s="19" t="s">
        <v>54</v>
      </c>
      <c r="G141" s="39">
        <v>1644</v>
      </c>
      <c r="H141" s="10" t="s">
        <v>236</v>
      </c>
      <c r="I141" s="16" t="s">
        <v>324</v>
      </c>
      <c r="J141" s="48" t="s">
        <v>38</v>
      </c>
    </row>
    <row r="142" spans="1:15" ht="12.75">
      <c r="A142" s="22">
        <f t="shared" si="2"/>
        <v>140</v>
      </c>
      <c r="B142" t="s">
        <v>31</v>
      </c>
      <c r="C142" s="56" t="s">
        <v>32</v>
      </c>
      <c r="D142" s="19" t="s">
        <v>318</v>
      </c>
      <c r="E142" s="19" t="s">
        <v>35</v>
      </c>
      <c r="F142" s="19" t="s">
        <v>54</v>
      </c>
      <c r="G142" s="39">
        <v>1644</v>
      </c>
      <c r="H142" s="10" t="s">
        <v>236</v>
      </c>
      <c r="I142" s="16" t="s">
        <v>270</v>
      </c>
      <c r="N142" s="12" t="s">
        <v>153</v>
      </c>
      <c r="O142" t="s">
        <v>45</v>
      </c>
    </row>
    <row r="143" spans="1:10" ht="12.75">
      <c r="A143" s="22">
        <f t="shared" si="2"/>
        <v>141</v>
      </c>
      <c r="B143" t="s">
        <v>31</v>
      </c>
      <c r="C143" s="56" t="s">
        <v>32</v>
      </c>
      <c r="D143" s="19" t="s">
        <v>318</v>
      </c>
      <c r="E143" s="19" t="s">
        <v>105</v>
      </c>
      <c r="F143" s="19" t="s">
        <v>72</v>
      </c>
      <c r="G143" s="39">
        <v>1644</v>
      </c>
      <c r="H143" s="10" t="s">
        <v>236</v>
      </c>
      <c r="I143" s="16" t="s">
        <v>325</v>
      </c>
      <c r="J143" s="48" t="s">
        <v>326</v>
      </c>
    </row>
    <row r="144" spans="1:16" ht="12.75">
      <c r="A144" s="22">
        <f t="shared" si="2"/>
        <v>142</v>
      </c>
      <c r="B144" t="s">
        <v>31</v>
      </c>
      <c r="C144" s="56" t="s">
        <v>32</v>
      </c>
      <c r="D144" s="19" t="s">
        <v>318</v>
      </c>
      <c r="E144" s="19" t="s">
        <v>92</v>
      </c>
      <c r="F144" s="19" t="s">
        <v>171</v>
      </c>
      <c r="G144" s="39">
        <v>1643</v>
      </c>
      <c r="H144" s="10" t="s">
        <v>236</v>
      </c>
      <c r="I144" s="16" t="s">
        <v>168</v>
      </c>
      <c r="J144" s="48" t="s">
        <v>134</v>
      </c>
      <c r="N144" s="12" t="s">
        <v>123</v>
      </c>
      <c r="O144" t="s">
        <v>221</v>
      </c>
      <c r="P144" s="62" t="s">
        <v>244</v>
      </c>
    </row>
    <row r="145" spans="1:15" ht="12.75">
      <c r="A145" s="22">
        <f t="shared" si="2"/>
        <v>143</v>
      </c>
      <c r="B145" t="s">
        <v>31</v>
      </c>
      <c r="C145" s="56" t="s">
        <v>32</v>
      </c>
      <c r="D145" s="19" t="s">
        <v>318</v>
      </c>
      <c r="E145" s="19" t="s">
        <v>114</v>
      </c>
      <c r="F145" s="19" t="s">
        <v>171</v>
      </c>
      <c r="G145" s="39">
        <v>1643</v>
      </c>
      <c r="H145" s="10" t="s">
        <v>236</v>
      </c>
      <c r="I145" s="16" t="s">
        <v>327</v>
      </c>
      <c r="J145" s="48" t="s">
        <v>303</v>
      </c>
      <c r="N145" s="12" t="s">
        <v>328</v>
      </c>
      <c r="O145" t="s">
        <v>329</v>
      </c>
    </row>
    <row r="146" spans="1:10" ht="12.75">
      <c r="A146" s="22">
        <f t="shared" si="2"/>
        <v>144</v>
      </c>
      <c r="B146" t="s">
        <v>31</v>
      </c>
      <c r="C146" s="56" t="s">
        <v>32</v>
      </c>
      <c r="D146" s="19" t="s">
        <v>318</v>
      </c>
      <c r="E146" s="19" t="s">
        <v>35</v>
      </c>
      <c r="F146" s="19" t="s">
        <v>75</v>
      </c>
      <c r="G146" s="39">
        <v>1643</v>
      </c>
      <c r="H146" s="10" t="s">
        <v>236</v>
      </c>
      <c r="I146" s="16" t="s">
        <v>330</v>
      </c>
      <c r="J146" s="48" t="s">
        <v>81</v>
      </c>
    </row>
    <row r="147" spans="1:14" ht="12.75">
      <c r="A147" s="22">
        <f t="shared" si="2"/>
        <v>145</v>
      </c>
      <c r="B147" t="s">
        <v>31</v>
      </c>
      <c r="C147" s="56" t="s">
        <v>32</v>
      </c>
      <c r="D147" s="19" t="s">
        <v>318</v>
      </c>
      <c r="E147" s="19" t="s">
        <v>54</v>
      </c>
      <c r="F147" s="19" t="s">
        <v>79</v>
      </c>
      <c r="G147" s="39">
        <v>1643</v>
      </c>
      <c r="H147" s="10" t="s">
        <v>236</v>
      </c>
      <c r="I147" s="16" t="s">
        <v>331</v>
      </c>
      <c r="N147" s="12" t="s">
        <v>332</v>
      </c>
    </row>
    <row r="148" spans="1:11" ht="12.75">
      <c r="A148" s="22">
        <f t="shared" si="2"/>
        <v>146</v>
      </c>
      <c r="B148" t="s">
        <v>31</v>
      </c>
      <c r="C148" s="56" t="s">
        <v>32</v>
      </c>
      <c r="D148" s="19" t="s">
        <v>318</v>
      </c>
      <c r="E148" s="19" t="s">
        <v>255</v>
      </c>
      <c r="F148" s="19" t="s">
        <v>42</v>
      </c>
      <c r="G148" s="39">
        <v>1643</v>
      </c>
      <c r="H148" s="10" t="s">
        <v>236</v>
      </c>
      <c r="I148" s="16" t="s">
        <v>118</v>
      </c>
      <c r="J148" s="48" t="s">
        <v>41</v>
      </c>
      <c r="K148" s="15"/>
    </row>
    <row r="149" spans="1:11" ht="12.75">
      <c r="A149" s="22">
        <f t="shared" si="2"/>
        <v>147</v>
      </c>
      <c r="B149" t="s">
        <v>31</v>
      </c>
      <c r="C149" s="56" t="s">
        <v>32</v>
      </c>
      <c r="D149" s="19" t="s">
        <v>318</v>
      </c>
      <c r="E149" s="19" t="s">
        <v>120</v>
      </c>
      <c r="F149" s="19" t="s">
        <v>42</v>
      </c>
      <c r="G149" s="39">
        <v>1643</v>
      </c>
      <c r="H149" s="10" t="s">
        <v>236</v>
      </c>
      <c r="I149" s="16" t="s">
        <v>217</v>
      </c>
      <c r="J149" s="48" t="s">
        <v>333</v>
      </c>
      <c r="K149" s="15"/>
    </row>
    <row r="150" spans="1:16" ht="12.75">
      <c r="A150" s="22">
        <f t="shared" si="2"/>
        <v>148</v>
      </c>
      <c r="B150" t="s">
        <v>31</v>
      </c>
      <c r="C150" s="56" t="s">
        <v>32</v>
      </c>
      <c r="D150" s="19" t="s">
        <v>318</v>
      </c>
      <c r="E150" s="19" t="s">
        <v>162</v>
      </c>
      <c r="F150" s="19" t="s">
        <v>105</v>
      </c>
      <c r="G150" s="39">
        <v>1643</v>
      </c>
      <c r="H150" s="10" t="s">
        <v>236</v>
      </c>
      <c r="I150" s="16" t="s">
        <v>334</v>
      </c>
      <c r="J150" s="48" t="s">
        <v>335</v>
      </c>
      <c r="K150" s="15"/>
      <c r="N150" s="12" t="s">
        <v>320</v>
      </c>
      <c r="O150" t="s">
        <v>81</v>
      </c>
      <c r="P150" s="62" t="s">
        <v>244</v>
      </c>
    </row>
    <row r="151" spans="1:11" ht="12.75">
      <c r="A151" s="22">
        <f t="shared" si="2"/>
        <v>149</v>
      </c>
      <c r="B151" t="s">
        <v>31</v>
      </c>
      <c r="C151" s="56" t="s">
        <v>32</v>
      </c>
      <c r="D151" s="19" t="s">
        <v>318</v>
      </c>
      <c r="E151" s="19" t="s">
        <v>255</v>
      </c>
      <c r="F151" s="19" t="s">
        <v>60</v>
      </c>
      <c r="G151" s="39">
        <v>1643</v>
      </c>
      <c r="H151" s="10" t="s">
        <v>236</v>
      </c>
      <c r="I151" s="16" t="s">
        <v>328</v>
      </c>
      <c r="J151" s="48" t="s">
        <v>336</v>
      </c>
      <c r="K151" s="15"/>
    </row>
    <row r="152" spans="1:11" ht="12.75">
      <c r="A152" s="22">
        <f t="shared" si="2"/>
        <v>150</v>
      </c>
      <c r="B152" t="s">
        <v>31</v>
      </c>
      <c r="C152" s="56" t="s">
        <v>32</v>
      </c>
      <c r="D152" s="19" t="s">
        <v>318</v>
      </c>
      <c r="E152" s="19" t="s">
        <v>92</v>
      </c>
      <c r="F152" s="19" t="s">
        <v>60</v>
      </c>
      <c r="G152" s="39">
        <v>1643</v>
      </c>
      <c r="H152" s="10" t="s">
        <v>236</v>
      </c>
      <c r="I152" s="16" t="s">
        <v>337</v>
      </c>
      <c r="J152" s="48" t="s">
        <v>56</v>
      </c>
      <c r="K152" s="15"/>
    </row>
    <row r="153" spans="1:15" ht="12.75">
      <c r="A153" s="22">
        <f t="shared" si="2"/>
        <v>151</v>
      </c>
      <c r="B153" t="s">
        <v>31</v>
      </c>
      <c r="C153" s="56" t="s">
        <v>32</v>
      </c>
      <c r="D153" s="19" t="s">
        <v>318</v>
      </c>
      <c r="E153" s="19" t="s">
        <v>182</v>
      </c>
      <c r="F153" s="19" t="s">
        <v>60</v>
      </c>
      <c r="G153" s="39">
        <v>1643</v>
      </c>
      <c r="H153" s="10" t="s">
        <v>236</v>
      </c>
      <c r="I153" s="16" t="s">
        <v>340</v>
      </c>
      <c r="J153" s="48" t="s">
        <v>47</v>
      </c>
      <c r="K153" s="15"/>
      <c r="N153" s="12" t="s">
        <v>338</v>
      </c>
      <c r="O153" t="s">
        <v>125</v>
      </c>
    </row>
    <row r="154" spans="1:11" ht="12.75">
      <c r="A154" s="22">
        <f t="shared" si="2"/>
        <v>152</v>
      </c>
      <c r="B154" t="s">
        <v>31</v>
      </c>
      <c r="C154" s="56" t="s">
        <v>32</v>
      </c>
      <c r="D154" s="19" t="s">
        <v>318</v>
      </c>
      <c r="E154" s="19" t="s">
        <v>129</v>
      </c>
      <c r="F154" s="19" t="s">
        <v>60</v>
      </c>
      <c r="G154" s="39">
        <v>1643</v>
      </c>
      <c r="H154" s="10" t="s">
        <v>236</v>
      </c>
      <c r="I154" s="16" t="s">
        <v>94</v>
      </c>
      <c r="J154" s="48" t="s">
        <v>109</v>
      </c>
      <c r="K154" s="15" t="s">
        <v>280</v>
      </c>
    </row>
    <row r="155" spans="1:11" ht="12.75">
      <c r="A155" s="22">
        <f t="shared" si="2"/>
        <v>153</v>
      </c>
      <c r="B155" t="s">
        <v>31</v>
      </c>
      <c r="C155" s="56" t="s">
        <v>32</v>
      </c>
      <c r="D155" s="19" t="s">
        <v>339</v>
      </c>
      <c r="E155" s="19" t="s">
        <v>105</v>
      </c>
      <c r="F155" s="19" t="s">
        <v>48</v>
      </c>
      <c r="G155" s="39">
        <v>1643</v>
      </c>
      <c r="H155" s="10" t="s">
        <v>236</v>
      </c>
      <c r="I155" s="16" t="s">
        <v>87</v>
      </c>
      <c r="J155" s="48" t="s">
        <v>88</v>
      </c>
      <c r="K155" s="15"/>
    </row>
    <row r="156" spans="1:11" ht="12.75">
      <c r="A156" s="22">
        <f t="shared" si="2"/>
        <v>154</v>
      </c>
      <c r="B156" t="s">
        <v>31</v>
      </c>
      <c r="C156" s="56" t="s">
        <v>32</v>
      </c>
      <c r="D156" s="19" t="s">
        <v>339</v>
      </c>
      <c r="E156" s="19" t="s">
        <v>235</v>
      </c>
      <c r="F156" s="19" t="s">
        <v>124</v>
      </c>
      <c r="G156" s="39">
        <v>1643</v>
      </c>
      <c r="H156" s="10" t="s">
        <v>236</v>
      </c>
      <c r="I156" s="16" t="s">
        <v>305</v>
      </c>
      <c r="J156" s="48" t="s">
        <v>39</v>
      </c>
      <c r="K156" s="15"/>
    </row>
    <row r="157" spans="1:11" ht="12.75">
      <c r="A157" s="22">
        <f t="shared" si="2"/>
        <v>155</v>
      </c>
      <c r="B157" t="s">
        <v>31</v>
      </c>
      <c r="C157" s="56" t="s">
        <v>32</v>
      </c>
      <c r="D157" s="19" t="s">
        <v>339</v>
      </c>
      <c r="E157" s="19" t="s">
        <v>34</v>
      </c>
      <c r="F157" s="19" t="s">
        <v>35</v>
      </c>
      <c r="G157" s="39">
        <v>1643</v>
      </c>
      <c r="H157" s="10" t="s">
        <v>236</v>
      </c>
      <c r="I157" s="16" t="s">
        <v>341</v>
      </c>
      <c r="J157" s="48" t="s">
        <v>283</v>
      </c>
      <c r="K157" s="15" t="s">
        <v>221</v>
      </c>
    </row>
    <row r="158" spans="1:15" ht="12.75">
      <c r="A158" s="22">
        <f t="shared" si="2"/>
        <v>156</v>
      </c>
      <c r="B158" t="s">
        <v>31</v>
      </c>
      <c r="C158" s="56" t="s">
        <v>32</v>
      </c>
      <c r="D158" s="19" t="s">
        <v>339</v>
      </c>
      <c r="E158" s="19" t="s">
        <v>171</v>
      </c>
      <c r="F158" s="19" t="s">
        <v>35</v>
      </c>
      <c r="G158" s="39">
        <v>1643</v>
      </c>
      <c r="H158" s="10" t="s">
        <v>236</v>
      </c>
      <c r="I158" s="16" t="s">
        <v>270</v>
      </c>
      <c r="J158" s="48" t="s">
        <v>342</v>
      </c>
      <c r="K158" s="15"/>
      <c r="N158" s="12" t="s">
        <v>343</v>
      </c>
      <c r="O158" t="s">
        <v>39</v>
      </c>
    </row>
    <row r="159" spans="1:11" ht="12.75">
      <c r="A159" s="22">
        <f t="shared" si="2"/>
        <v>157</v>
      </c>
      <c r="B159" t="s">
        <v>31</v>
      </c>
      <c r="C159" s="56" t="s">
        <v>32</v>
      </c>
      <c r="D159" s="19" t="s">
        <v>339</v>
      </c>
      <c r="E159" s="19" t="s">
        <v>255</v>
      </c>
      <c r="F159" s="19" t="s">
        <v>54</v>
      </c>
      <c r="G159" s="39">
        <v>1643</v>
      </c>
      <c r="H159" s="10" t="s">
        <v>236</v>
      </c>
      <c r="I159" s="16" t="s">
        <v>87</v>
      </c>
      <c r="J159" s="48" t="s">
        <v>336</v>
      </c>
      <c r="K159" t="s">
        <v>125</v>
      </c>
    </row>
    <row r="160" spans="1:16" ht="12.75">
      <c r="A160" s="22">
        <f t="shared" si="2"/>
        <v>158</v>
      </c>
      <c r="B160" t="s">
        <v>31</v>
      </c>
      <c r="C160" s="56" t="s">
        <v>32</v>
      </c>
      <c r="D160" s="19" t="s">
        <v>339</v>
      </c>
      <c r="E160" s="19" t="s">
        <v>195</v>
      </c>
      <c r="F160" s="19" t="s">
        <v>54</v>
      </c>
      <c r="G160" s="39">
        <v>1643</v>
      </c>
      <c r="H160" s="10" t="s">
        <v>236</v>
      </c>
      <c r="I160" s="16" t="s">
        <v>344</v>
      </c>
      <c r="J160" s="48" t="s">
        <v>65</v>
      </c>
      <c r="P160" s="62" t="s">
        <v>345</v>
      </c>
    </row>
    <row r="161" spans="1:10" ht="12.75">
      <c r="A161" s="22">
        <f t="shared" si="2"/>
        <v>159</v>
      </c>
      <c r="B161" t="s">
        <v>31</v>
      </c>
      <c r="C161" s="56" t="s">
        <v>32</v>
      </c>
      <c r="D161" s="19" t="s">
        <v>339</v>
      </c>
      <c r="E161" s="19" t="s">
        <v>195</v>
      </c>
      <c r="F161" s="19" t="s">
        <v>54</v>
      </c>
      <c r="G161" s="39">
        <v>1643</v>
      </c>
      <c r="H161" s="10" t="s">
        <v>236</v>
      </c>
      <c r="I161" s="16" t="s">
        <v>346</v>
      </c>
      <c r="J161" s="48" t="s">
        <v>125</v>
      </c>
    </row>
    <row r="162" spans="1:10" ht="12.75">
      <c r="A162" s="22">
        <f t="shared" si="2"/>
        <v>160</v>
      </c>
      <c r="B162" t="s">
        <v>31</v>
      </c>
      <c r="C162" s="56" t="s">
        <v>32</v>
      </c>
      <c r="D162" s="19" t="s">
        <v>339</v>
      </c>
      <c r="E162" s="19" t="s">
        <v>71</v>
      </c>
      <c r="F162" s="19" t="s">
        <v>54</v>
      </c>
      <c r="G162" s="39">
        <v>1643</v>
      </c>
      <c r="H162" s="10" t="s">
        <v>236</v>
      </c>
      <c r="I162" s="16" t="s">
        <v>347</v>
      </c>
      <c r="J162" s="48" t="s">
        <v>118</v>
      </c>
    </row>
    <row r="163" spans="1:10" ht="12.75">
      <c r="A163" s="22">
        <f t="shared" si="2"/>
        <v>161</v>
      </c>
      <c r="B163" t="s">
        <v>31</v>
      </c>
      <c r="C163" s="56" t="s">
        <v>32</v>
      </c>
      <c r="D163" s="19" t="s">
        <v>339</v>
      </c>
      <c r="E163" s="19" t="s">
        <v>35</v>
      </c>
      <c r="F163" s="19" t="s">
        <v>54</v>
      </c>
      <c r="G163" s="39">
        <v>1643</v>
      </c>
      <c r="H163" s="10" t="s">
        <v>236</v>
      </c>
      <c r="I163" s="16" t="s">
        <v>261</v>
      </c>
      <c r="J163" s="48" t="s">
        <v>326</v>
      </c>
    </row>
    <row r="164" spans="1:10" ht="12.75">
      <c r="A164" s="22">
        <f t="shared" si="2"/>
        <v>162</v>
      </c>
      <c r="B164" t="s">
        <v>31</v>
      </c>
      <c r="C164" s="56" t="s">
        <v>32</v>
      </c>
      <c r="D164" s="19" t="s">
        <v>339</v>
      </c>
      <c r="E164" s="19" t="s">
        <v>95</v>
      </c>
      <c r="F164" s="19" t="s">
        <v>72</v>
      </c>
      <c r="G164" s="39">
        <v>1643</v>
      </c>
      <c r="H164" s="10" t="s">
        <v>236</v>
      </c>
      <c r="I164" s="16" t="s">
        <v>298</v>
      </c>
      <c r="J164" s="48" t="s">
        <v>131</v>
      </c>
    </row>
    <row r="165" spans="1:10" ht="12.75">
      <c r="A165" s="22">
        <f t="shared" si="2"/>
        <v>163</v>
      </c>
      <c r="B165" t="s">
        <v>31</v>
      </c>
      <c r="C165" s="56" t="s">
        <v>32</v>
      </c>
      <c r="D165" s="19" t="s">
        <v>339</v>
      </c>
      <c r="E165" s="19" t="s">
        <v>182</v>
      </c>
      <c r="F165" s="19" t="s">
        <v>72</v>
      </c>
      <c r="G165" s="39">
        <v>1643</v>
      </c>
      <c r="H165" s="10" t="s">
        <v>236</v>
      </c>
      <c r="I165" s="16" t="s">
        <v>348</v>
      </c>
      <c r="J165" s="48" t="s">
        <v>88</v>
      </c>
    </row>
    <row r="166" spans="1:16" ht="12.75">
      <c r="A166" s="22">
        <f t="shared" si="2"/>
        <v>164</v>
      </c>
      <c r="B166" t="s">
        <v>31</v>
      </c>
      <c r="C166" s="56" t="s">
        <v>32</v>
      </c>
      <c r="D166" s="19" t="s">
        <v>339</v>
      </c>
      <c r="E166" s="19" t="s">
        <v>114</v>
      </c>
      <c r="F166" s="19" t="s">
        <v>72</v>
      </c>
      <c r="G166" s="39">
        <v>1643</v>
      </c>
      <c r="H166" s="10" t="s">
        <v>236</v>
      </c>
      <c r="I166" s="16" t="s">
        <v>55</v>
      </c>
      <c r="J166" s="48" t="s">
        <v>38</v>
      </c>
      <c r="P166" s="63"/>
    </row>
    <row r="167" spans="1:15" ht="12.75">
      <c r="A167" s="22">
        <f t="shared" si="2"/>
        <v>165</v>
      </c>
      <c r="B167" t="s">
        <v>31</v>
      </c>
      <c r="C167" s="56" t="s">
        <v>32</v>
      </c>
      <c r="D167" s="19" t="s">
        <v>339</v>
      </c>
      <c r="E167" s="19" t="s">
        <v>105</v>
      </c>
      <c r="F167" s="19" t="s">
        <v>72</v>
      </c>
      <c r="G167" s="39">
        <v>1643</v>
      </c>
      <c r="H167" s="10" t="s">
        <v>236</v>
      </c>
      <c r="I167" s="16" t="s">
        <v>349</v>
      </c>
      <c r="J167" s="48" t="s">
        <v>52</v>
      </c>
      <c r="N167" s="12" t="s">
        <v>137</v>
      </c>
      <c r="O167" t="s">
        <v>88</v>
      </c>
    </row>
    <row r="168" spans="1:11" ht="12.75">
      <c r="A168" s="22">
        <f t="shared" si="2"/>
        <v>166</v>
      </c>
      <c r="B168" t="s">
        <v>31</v>
      </c>
      <c r="C168" s="56" t="s">
        <v>32</v>
      </c>
      <c r="D168" s="19" t="s">
        <v>339</v>
      </c>
      <c r="E168" s="19" t="s">
        <v>350</v>
      </c>
      <c r="F168" s="19" t="s">
        <v>171</v>
      </c>
      <c r="G168" s="39">
        <v>1642</v>
      </c>
      <c r="H168" s="10" t="s">
        <v>236</v>
      </c>
      <c r="I168" s="16" t="s">
        <v>116</v>
      </c>
      <c r="J168" s="48" t="s">
        <v>88</v>
      </c>
      <c r="K168" t="s">
        <v>125</v>
      </c>
    </row>
    <row r="169" spans="1:10" ht="12.75">
      <c r="A169" s="22">
        <f t="shared" si="2"/>
        <v>167</v>
      </c>
      <c r="B169" t="s">
        <v>31</v>
      </c>
      <c r="C169" s="56" t="s">
        <v>32</v>
      </c>
      <c r="D169" s="19" t="s">
        <v>339</v>
      </c>
      <c r="E169" s="19" t="s">
        <v>66</v>
      </c>
      <c r="F169" s="19" t="s">
        <v>171</v>
      </c>
      <c r="G169" s="39">
        <v>1642</v>
      </c>
      <c r="H169" s="10" t="s">
        <v>236</v>
      </c>
      <c r="I169" s="16" t="s">
        <v>351</v>
      </c>
      <c r="J169" s="48" t="s">
        <v>38</v>
      </c>
    </row>
    <row r="170" spans="1:10" ht="12.75">
      <c r="A170" s="22">
        <f t="shared" si="2"/>
        <v>168</v>
      </c>
      <c r="B170" t="s">
        <v>31</v>
      </c>
      <c r="C170" s="56" t="s">
        <v>32</v>
      </c>
      <c r="D170" s="19" t="s">
        <v>339</v>
      </c>
      <c r="E170" s="19" t="s">
        <v>198</v>
      </c>
      <c r="F170" s="19" t="s">
        <v>171</v>
      </c>
      <c r="G170" s="39">
        <v>1642</v>
      </c>
      <c r="H170" s="10" t="s">
        <v>236</v>
      </c>
      <c r="I170" s="16" t="s">
        <v>352</v>
      </c>
      <c r="J170" s="48" t="s">
        <v>45</v>
      </c>
    </row>
    <row r="171" spans="1:11" ht="12.75">
      <c r="A171" s="22">
        <f t="shared" si="2"/>
        <v>169</v>
      </c>
      <c r="B171" t="s">
        <v>31</v>
      </c>
      <c r="C171" s="56" t="s">
        <v>32</v>
      </c>
      <c r="D171" s="19" t="s">
        <v>339</v>
      </c>
      <c r="E171" s="19" t="s">
        <v>198</v>
      </c>
      <c r="F171" s="19" t="s">
        <v>79</v>
      </c>
      <c r="G171" s="39">
        <v>1642</v>
      </c>
      <c r="H171" s="10" t="s">
        <v>236</v>
      </c>
      <c r="I171" s="16" t="s">
        <v>108</v>
      </c>
      <c r="J171" s="48" t="s">
        <v>353</v>
      </c>
      <c r="K171" t="s">
        <v>125</v>
      </c>
    </row>
    <row r="172" spans="1:16" ht="12.75">
      <c r="A172" s="22">
        <f t="shared" si="2"/>
        <v>170</v>
      </c>
      <c r="B172" t="s">
        <v>31</v>
      </c>
      <c r="C172" s="56" t="s">
        <v>32</v>
      </c>
      <c r="D172" s="19" t="s">
        <v>339</v>
      </c>
      <c r="E172" s="19" t="s">
        <v>198</v>
      </c>
      <c r="F172" s="19" t="s">
        <v>79</v>
      </c>
      <c r="G172" s="39">
        <v>1642</v>
      </c>
      <c r="H172" s="10" t="s">
        <v>236</v>
      </c>
      <c r="I172" s="16" t="s">
        <v>270</v>
      </c>
      <c r="N172" s="12" t="s">
        <v>110</v>
      </c>
      <c r="O172" t="s">
        <v>125</v>
      </c>
      <c r="P172" s="62" t="s">
        <v>244</v>
      </c>
    </row>
    <row r="173" spans="1:10" ht="12.75">
      <c r="A173" s="22">
        <f t="shared" si="2"/>
        <v>171</v>
      </c>
      <c r="B173" t="s">
        <v>31</v>
      </c>
      <c r="C173" s="56" t="s">
        <v>32</v>
      </c>
      <c r="D173" s="19" t="s">
        <v>339</v>
      </c>
      <c r="E173" s="19" t="s">
        <v>171</v>
      </c>
      <c r="F173" s="19" t="s">
        <v>42</v>
      </c>
      <c r="G173" s="39">
        <v>1642</v>
      </c>
      <c r="H173" s="10" t="s">
        <v>236</v>
      </c>
      <c r="I173" s="16" t="s">
        <v>354</v>
      </c>
      <c r="J173" s="48" t="s">
        <v>336</v>
      </c>
    </row>
    <row r="174" spans="1:11" ht="12.75">
      <c r="A174" s="22">
        <f t="shared" si="2"/>
        <v>172</v>
      </c>
      <c r="B174" t="s">
        <v>31</v>
      </c>
      <c r="C174" s="56" t="s">
        <v>32</v>
      </c>
      <c r="D174" s="19" t="s">
        <v>339</v>
      </c>
      <c r="E174" s="19" t="s">
        <v>255</v>
      </c>
      <c r="F174" s="19" t="s">
        <v>105</v>
      </c>
      <c r="G174" s="39">
        <v>1642</v>
      </c>
      <c r="H174" s="10" t="s">
        <v>236</v>
      </c>
      <c r="I174" s="16" t="s">
        <v>153</v>
      </c>
      <c r="J174" s="48" t="s">
        <v>134</v>
      </c>
      <c r="K174" t="s">
        <v>45</v>
      </c>
    </row>
    <row r="175" spans="1:11" ht="12.75">
      <c r="A175" s="22">
        <f t="shared" si="2"/>
        <v>173</v>
      </c>
      <c r="B175" t="s">
        <v>31</v>
      </c>
      <c r="C175" s="56" t="s">
        <v>32</v>
      </c>
      <c r="D175" s="19" t="s">
        <v>355</v>
      </c>
      <c r="E175" s="19" t="s">
        <v>54</v>
      </c>
      <c r="F175" s="19" t="s">
        <v>105</v>
      </c>
      <c r="G175" s="39">
        <v>1642</v>
      </c>
      <c r="H175" s="10" t="s">
        <v>236</v>
      </c>
      <c r="I175" s="16" t="s">
        <v>150</v>
      </c>
      <c r="J175" s="48" t="s">
        <v>134</v>
      </c>
      <c r="K175" t="s">
        <v>125</v>
      </c>
    </row>
    <row r="176" spans="1:11" ht="12.75">
      <c r="A176" s="22">
        <f t="shared" si="2"/>
        <v>174</v>
      </c>
      <c r="B176" t="s">
        <v>31</v>
      </c>
      <c r="C176" s="56" t="s">
        <v>32</v>
      </c>
      <c r="D176" s="19" t="s">
        <v>355</v>
      </c>
      <c r="E176" s="19" t="s">
        <v>72</v>
      </c>
      <c r="F176" s="19" t="s">
        <v>60</v>
      </c>
      <c r="G176" s="39">
        <v>1642</v>
      </c>
      <c r="H176" s="10" t="s">
        <v>236</v>
      </c>
      <c r="I176" s="16" t="s">
        <v>216</v>
      </c>
      <c r="J176" s="48" t="s">
        <v>78</v>
      </c>
      <c r="K176" t="s">
        <v>88</v>
      </c>
    </row>
    <row r="177" spans="1:11" ht="12.75">
      <c r="A177" s="22">
        <f t="shared" si="2"/>
        <v>175</v>
      </c>
      <c r="B177" t="s">
        <v>31</v>
      </c>
      <c r="C177" s="56" t="s">
        <v>32</v>
      </c>
      <c r="D177" s="19" t="s">
        <v>355</v>
      </c>
      <c r="E177" s="19" t="s">
        <v>92</v>
      </c>
      <c r="F177" s="19" t="s">
        <v>48</v>
      </c>
      <c r="G177" s="39">
        <v>1642</v>
      </c>
      <c r="H177" s="10" t="s">
        <v>236</v>
      </c>
      <c r="I177" s="16" t="s">
        <v>121</v>
      </c>
      <c r="J177" s="48" t="s">
        <v>47</v>
      </c>
      <c r="K177" t="s">
        <v>292</v>
      </c>
    </row>
    <row r="178" spans="1:10" ht="12.75">
      <c r="A178" s="22">
        <f t="shared" si="2"/>
        <v>176</v>
      </c>
      <c r="B178" t="s">
        <v>31</v>
      </c>
      <c r="C178" s="56" t="s">
        <v>32</v>
      </c>
      <c r="D178" s="19" t="s">
        <v>355</v>
      </c>
      <c r="E178" s="19" t="s">
        <v>114</v>
      </c>
      <c r="F178" s="19" t="s">
        <v>48</v>
      </c>
      <c r="G178" s="39">
        <v>1642</v>
      </c>
      <c r="H178" s="10" t="s">
        <v>236</v>
      </c>
      <c r="I178" s="16" t="s">
        <v>356</v>
      </c>
      <c r="J178" s="48" t="s">
        <v>125</v>
      </c>
    </row>
    <row r="179" spans="1:10" ht="12.75">
      <c r="A179" s="22">
        <f t="shared" si="2"/>
        <v>177</v>
      </c>
      <c r="B179" t="s">
        <v>31</v>
      </c>
      <c r="C179" s="56" t="s">
        <v>32</v>
      </c>
      <c r="D179" s="19" t="s">
        <v>355</v>
      </c>
      <c r="E179" s="19" t="s">
        <v>95</v>
      </c>
      <c r="F179" s="19" t="s">
        <v>54</v>
      </c>
      <c r="G179" s="39">
        <v>1642</v>
      </c>
      <c r="H179" s="10" t="s">
        <v>236</v>
      </c>
      <c r="I179" s="16" t="s">
        <v>337</v>
      </c>
      <c r="J179" s="48" t="s">
        <v>47</v>
      </c>
    </row>
    <row r="180" spans="1:10" ht="12.75">
      <c r="A180" s="22">
        <f t="shared" si="2"/>
        <v>178</v>
      </c>
      <c r="B180" t="s">
        <v>31</v>
      </c>
      <c r="C180" s="56" t="s">
        <v>32</v>
      </c>
      <c r="D180" s="19" t="s">
        <v>355</v>
      </c>
      <c r="E180" s="19" t="s">
        <v>95</v>
      </c>
      <c r="F180" s="19" t="s">
        <v>54</v>
      </c>
      <c r="G180" s="39">
        <v>1642</v>
      </c>
      <c r="H180" s="10" t="s">
        <v>236</v>
      </c>
      <c r="I180" s="16" t="s">
        <v>357</v>
      </c>
      <c r="J180" s="48" t="s">
        <v>230</v>
      </c>
    </row>
    <row r="181" spans="1:16" ht="12.75">
      <c r="A181" s="22">
        <f t="shared" si="2"/>
        <v>179</v>
      </c>
      <c r="B181" t="s">
        <v>31</v>
      </c>
      <c r="C181" s="56" t="s">
        <v>32</v>
      </c>
      <c r="D181" s="19" t="s">
        <v>355</v>
      </c>
      <c r="E181" s="19" t="s">
        <v>155</v>
      </c>
      <c r="F181" s="19" t="s">
        <v>72</v>
      </c>
      <c r="G181" s="39">
        <v>1642</v>
      </c>
      <c r="H181" s="10" t="s">
        <v>236</v>
      </c>
      <c r="I181" s="16" t="s">
        <v>358</v>
      </c>
      <c r="J181" s="48" t="s">
        <v>83</v>
      </c>
      <c r="N181" s="12" t="s">
        <v>128</v>
      </c>
      <c r="O181" t="s">
        <v>107</v>
      </c>
      <c r="P181" s="62" t="s">
        <v>244</v>
      </c>
    </row>
    <row r="182" spans="1:10" ht="12.75">
      <c r="A182" s="22">
        <f t="shared" si="2"/>
        <v>180</v>
      </c>
      <c r="B182" t="s">
        <v>31</v>
      </c>
      <c r="C182" s="56" t="s">
        <v>32</v>
      </c>
      <c r="D182" s="19" t="s">
        <v>355</v>
      </c>
      <c r="E182" s="19" t="s">
        <v>129</v>
      </c>
      <c r="F182" s="19" t="s">
        <v>171</v>
      </c>
      <c r="G182" s="39">
        <v>1641</v>
      </c>
      <c r="H182" s="10" t="s">
        <v>236</v>
      </c>
      <c r="I182" s="16" t="s">
        <v>116</v>
      </c>
      <c r="J182" s="48" t="s">
        <v>359</v>
      </c>
    </row>
    <row r="183" spans="1:10" ht="12.75">
      <c r="A183" s="22">
        <f t="shared" si="2"/>
        <v>181</v>
      </c>
      <c r="B183" t="s">
        <v>31</v>
      </c>
      <c r="C183" s="56" t="s">
        <v>32</v>
      </c>
      <c r="D183" s="19" t="s">
        <v>355</v>
      </c>
      <c r="E183" s="19" t="s">
        <v>138</v>
      </c>
      <c r="F183" s="19" t="s">
        <v>75</v>
      </c>
      <c r="G183" s="39">
        <v>1641</v>
      </c>
      <c r="H183" s="10" t="s">
        <v>236</v>
      </c>
      <c r="I183" s="16" t="s">
        <v>360</v>
      </c>
      <c r="J183" s="48" t="s">
        <v>258</v>
      </c>
    </row>
    <row r="184" spans="1:15" ht="12.75">
      <c r="A184" s="22">
        <f t="shared" si="2"/>
        <v>182</v>
      </c>
      <c r="B184" t="s">
        <v>31</v>
      </c>
      <c r="C184" s="56" t="s">
        <v>32</v>
      </c>
      <c r="D184" s="19" t="s">
        <v>355</v>
      </c>
      <c r="E184" s="19" t="s">
        <v>138</v>
      </c>
      <c r="F184" s="19" t="s">
        <v>42</v>
      </c>
      <c r="G184" s="39">
        <v>1641</v>
      </c>
      <c r="H184" s="10" t="s">
        <v>236</v>
      </c>
      <c r="I184" s="16" t="s">
        <v>361</v>
      </c>
      <c r="J184" s="48" t="s">
        <v>362</v>
      </c>
      <c r="N184" s="12" t="s">
        <v>363</v>
      </c>
      <c r="O184" t="s">
        <v>38</v>
      </c>
    </row>
    <row r="185" spans="1:16" ht="12.75">
      <c r="A185" s="22">
        <f t="shared" si="2"/>
        <v>183</v>
      </c>
      <c r="B185" t="s">
        <v>31</v>
      </c>
      <c r="C185" s="56" t="s">
        <v>32</v>
      </c>
      <c r="D185" s="19" t="s">
        <v>355</v>
      </c>
      <c r="E185" s="19" t="s">
        <v>364</v>
      </c>
      <c r="F185" s="19" t="s">
        <v>42</v>
      </c>
      <c r="G185" s="39">
        <v>1641</v>
      </c>
      <c r="H185" s="10" t="s">
        <v>236</v>
      </c>
      <c r="I185" s="16" t="s">
        <v>365</v>
      </c>
      <c r="J185" s="48" t="s">
        <v>366</v>
      </c>
      <c r="P185" s="62" t="s">
        <v>367</v>
      </c>
    </row>
    <row r="186" spans="1:15" ht="12.75">
      <c r="A186" s="22">
        <f t="shared" si="2"/>
        <v>184</v>
      </c>
      <c r="B186" t="s">
        <v>31</v>
      </c>
      <c r="C186" s="56" t="s">
        <v>32</v>
      </c>
      <c r="D186" s="19" t="s">
        <v>355</v>
      </c>
      <c r="E186" s="19" t="s">
        <v>155</v>
      </c>
      <c r="F186" s="19" t="s">
        <v>120</v>
      </c>
      <c r="G186" s="39">
        <v>1641</v>
      </c>
      <c r="H186" s="10" t="s">
        <v>236</v>
      </c>
      <c r="I186" s="16" t="s">
        <v>368</v>
      </c>
      <c r="J186" s="48" t="s">
        <v>78</v>
      </c>
      <c r="N186" s="12" t="s">
        <v>369</v>
      </c>
      <c r="O186" t="s">
        <v>63</v>
      </c>
    </row>
    <row r="187" spans="1:10" ht="12.75">
      <c r="A187" s="22">
        <f t="shared" si="2"/>
        <v>185</v>
      </c>
      <c r="B187" t="s">
        <v>31</v>
      </c>
      <c r="C187" s="56" t="s">
        <v>32</v>
      </c>
      <c r="D187" s="19" t="s">
        <v>355</v>
      </c>
      <c r="E187" s="19" t="s">
        <v>182</v>
      </c>
      <c r="F187" s="19" t="s">
        <v>48</v>
      </c>
      <c r="G187" s="39">
        <v>1641</v>
      </c>
      <c r="H187" s="10" t="s">
        <v>236</v>
      </c>
      <c r="I187" s="16" t="s">
        <v>110</v>
      </c>
      <c r="J187" s="48" t="s">
        <v>125</v>
      </c>
    </row>
    <row r="188" spans="1:10" ht="12.75">
      <c r="A188" s="22">
        <f t="shared" si="2"/>
        <v>186</v>
      </c>
      <c r="B188" t="s">
        <v>31</v>
      </c>
      <c r="C188" s="56" t="s">
        <v>32</v>
      </c>
      <c r="D188" s="19" t="s">
        <v>355</v>
      </c>
      <c r="E188" s="19" t="s">
        <v>165</v>
      </c>
      <c r="F188" s="19" t="s">
        <v>124</v>
      </c>
      <c r="G188" s="39">
        <v>1641</v>
      </c>
      <c r="H188" s="10" t="s">
        <v>236</v>
      </c>
      <c r="I188" s="16" t="s">
        <v>370</v>
      </c>
      <c r="J188" s="48" t="s">
        <v>326</v>
      </c>
    </row>
    <row r="189" spans="1:10" ht="12.75">
      <c r="A189" s="22">
        <f t="shared" si="2"/>
        <v>187</v>
      </c>
      <c r="B189" t="s">
        <v>31</v>
      </c>
      <c r="C189" s="56" t="s">
        <v>32</v>
      </c>
      <c r="D189" s="19" t="s">
        <v>355</v>
      </c>
      <c r="E189" s="19" t="s">
        <v>124</v>
      </c>
      <c r="F189" s="19" t="s">
        <v>124</v>
      </c>
      <c r="G189" s="39">
        <v>1641</v>
      </c>
      <c r="H189" s="10" t="s">
        <v>236</v>
      </c>
      <c r="I189" s="16" t="s">
        <v>371</v>
      </c>
      <c r="J189" s="48" t="s">
        <v>45</v>
      </c>
    </row>
    <row r="190" spans="1:16" ht="12.75">
      <c r="A190" s="22">
        <f t="shared" si="2"/>
        <v>188</v>
      </c>
      <c r="B190" t="s">
        <v>31</v>
      </c>
      <c r="C190" s="56" t="s">
        <v>32</v>
      </c>
      <c r="D190" s="19" t="s">
        <v>372</v>
      </c>
      <c r="E190" s="19" t="s">
        <v>235</v>
      </c>
      <c r="F190" s="19" t="s">
        <v>60</v>
      </c>
      <c r="G190" s="39">
        <v>1641</v>
      </c>
      <c r="H190" s="10" t="s">
        <v>236</v>
      </c>
      <c r="I190" s="16" t="s">
        <v>172</v>
      </c>
      <c r="J190" s="48" t="s">
        <v>373</v>
      </c>
      <c r="P190" s="62" t="s">
        <v>374</v>
      </c>
    </row>
    <row r="191" spans="1:10" ht="12.75">
      <c r="A191" s="22">
        <f t="shared" si="2"/>
        <v>189</v>
      </c>
      <c r="B191" t="s">
        <v>31</v>
      </c>
      <c r="C191" s="56" t="s">
        <v>32</v>
      </c>
      <c r="D191" s="19" t="s">
        <v>372</v>
      </c>
      <c r="E191" s="19" t="s">
        <v>182</v>
      </c>
      <c r="F191" s="19" t="s">
        <v>35</v>
      </c>
      <c r="G191" s="39">
        <v>1641</v>
      </c>
      <c r="H191" s="10" t="s">
        <v>236</v>
      </c>
      <c r="I191" s="16" t="s">
        <v>375</v>
      </c>
      <c r="J191" s="48" t="s">
        <v>376</v>
      </c>
    </row>
    <row r="192" spans="1:10" ht="12.75">
      <c r="A192" s="22">
        <f t="shared" si="2"/>
        <v>190</v>
      </c>
      <c r="B192" t="s">
        <v>31</v>
      </c>
      <c r="C192" s="56" t="s">
        <v>32</v>
      </c>
      <c r="D192" s="19" t="s">
        <v>372</v>
      </c>
      <c r="E192" s="19" t="s">
        <v>129</v>
      </c>
      <c r="F192" s="19" t="s">
        <v>35</v>
      </c>
      <c r="G192" s="39">
        <v>1641</v>
      </c>
      <c r="H192" s="10" t="s">
        <v>236</v>
      </c>
      <c r="I192" s="16" t="s">
        <v>232</v>
      </c>
      <c r="J192" s="48" t="s">
        <v>167</v>
      </c>
    </row>
    <row r="193" spans="1:15" ht="12.75">
      <c r="A193" s="22">
        <f t="shared" si="2"/>
        <v>191</v>
      </c>
      <c r="B193" t="s">
        <v>31</v>
      </c>
      <c r="C193" s="56" t="s">
        <v>32</v>
      </c>
      <c r="D193" s="19" t="s">
        <v>372</v>
      </c>
      <c r="E193" s="19" t="s">
        <v>42</v>
      </c>
      <c r="F193" s="19" t="s">
        <v>35</v>
      </c>
      <c r="G193" s="39">
        <v>1641</v>
      </c>
      <c r="H193" s="10" t="s">
        <v>236</v>
      </c>
      <c r="I193" s="16" t="s">
        <v>270</v>
      </c>
      <c r="N193" s="12" t="s">
        <v>49</v>
      </c>
      <c r="O193" t="s">
        <v>38</v>
      </c>
    </row>
    <row r="194" spans="1:15" ht="12.75">
      <c r="A194" s="22">
        <f t="shared" si="2"/>
        <v>192</v>
      </c>
      <c r="B194" t="s">
        <v>31</v>
      </c>
      <c r="C194" s="56" t="s">
        <v>32</v>
      </c>
      <c r="D194" s="19" t="s">
        <v>372</v>
      </c>
      <c r="E194" s="19" t="s">
        <v>350</v>
      </c>
      <c r="F194" s="19" t="s">
        <v>72</v>
      </c>
      <c r="G194" s="39">
        <v>1641</v>
      </c>
      <c r="H194" s="10" t="s">
        <v>236</v>
      </c>
      <c r="I194" s="16" t="s">
        <v>270</v>
      </c>
      <c r="N194" s="12" t="s">
        <v>377</v>
      </c>
      <c r="O194" t="s">
        <v>192</v>
      </c>
    </row>
    <row r="195" spans="1:16" ht="12.75">
      <c r="A195" s="22">
        <f t="shared" si="2"/>
        <v>193</v>
      </c>
      <c r="B195" t="s">
        <v>31</v>
      </c>
      <c r="C195" s="56" t="s">
        <v>32</v>
      </c>
      <c r="D195" s="19" t="s">
        <v>372</v>
      </c>
      <c r="E195" s="19" t="s">
        <v>138</v>
      </c>
      <c r="F195" s="19" t="s">
        <v>72</v>
      </c>
      <c r="G195" s="39">
        <v>1641</v>
      </c>
      <c r="H195" s="10" t="s">
        <v>236</v>
      </c>
      <c r="I195" s="16" t="s">
        <v>378</v>
      </c>
      <c r="J195" s="48" t="s">
        <v>134</v>
      </c>
      <c r="N195" s="12" t="s">
        <v>379</v>
      </c>
      <c r="O195" t="s">
        <v>39</v>
      </c>
      <c r="P195" s="62" t="s">
        <v>244</v>
      </c>
    </row>
    <row r="196" spans="1:15" ht="12.75">
      <c r="A196" s="22">
        <f t="shared" si="2"/>
        <v>194</v>
      </c>
      <c r="B196" t="s">
        <v>31</v>
      </c>
      <c r="C196" s="56" t="s">
        <v>32</v>
      </c>
      <c r="D196" s="19" t="s">
        <v>372</v>
      </c>
      <c r="E196" s="19" t="s">
        <v>195</v>
      </c>
      <c r="F196" s="19" t="s">
        <v>72</v>
      </c>
      <c r="G196" s="39">
        <v>1641</v>
      </c>
      <c r="H196" s="10" t="s">
        <v>236</v>
      </c>
      <c r="I196" s="16" t="s">
        <v>380</v>
      </c>
      <c r="J196" s="48" t="s">
        <v>342</v>
      </c>
      <c r="N196" s="12" t="s">
        <v>338</v>
      </c>
      <c r="O196" t="s">
        <v>63</v>
      </c>
    </row>
    <row r="197" spans="1:15" ht="12.75">
      <c r="A197" s="22">
        <f aca="true" t="shared" si="3" ref="A197:A260">A196+1</f>
        <v>195</v>
      </c>
      <c r="B197" t="s">
        <v>31</v>
      </c>
      <c r="C197" s="56" t="s">
        <v>32</v>
      </c>
      <c r="D197" s="19" t="s">
        <v>372</v>
      </c>
      <c r="E197" s="19" t="s">
        <v>60</v>
      </c>
      <c r="F197" s="19" t="s">
        <v>72</v>
      </c>
      <c r="G197" s="39">
        <v>1641</v>
      </c>
      <c r="H197" s="10" t="s">
        <v>236</v>
      </c>
      <c r="I197" s="16" t="s">
        <v>172</v>
      </c>
      <c r="J197" s="48" t="s">
        <v>283</v>
      </c>
      <c r="N197" s="12" t="s">
        <v>247</v>
      </c>
      <c r="O197" t="s">
        <v>63</v>
      </c>
    </row>
    <row r="198" spans="1:11" ht="12.75">
      <c r="A198" s="22">
        <f t="shared" si="3"/>
        <v>196</v>
      </c>
      <c r="B198" t="s">
        <v>31</v>
      </c>
      <c r="C198" s="56" t="s">
        <v>32</v>
      </c>
      <c r="D198" s="19" t="s">
        <v>372</v>
      </c>
      <c r="E198" s="19" t="s">
        <v>255</v>
      </c>
      <c r="F198" s="19" t="s">
        <v>171</v>
      </c>
      <c r="G198" s="39">
        <v>1640</v>
      </c>
      <c r="H198" s="10" t="s">
        <v>236</v>
      </c>
      <c r="I198" s="16" t="s">
        <v>108</v>
      </c>
      <c r="J198" s="48" t="s">
        <v>342</v>
      </c>
      <c r="K198" t="s">
        <v>38</v>
      </c>
    </row>
    <row r="199" spans="1:11" ht="12.75">
      <c r="A199" s="22">
        <f t="shared" si="3"/>
        <v>197</v>
      </c>
      <c r="B199" t="s">
        <v>31</v>
      </c>
      <c r="C199" s="56" t="s">
        <v>32</v>
      </c>
      <c r="D199" s="19" t="s">
        <v>372</v>
      </c>
      <c r="E199" s="19" t="s">
        <v>95</v>
      </c>
      <c r="F199" s="19" t="s">
        <v>171</v>
      </c>
      <c r="G199" s="39">
        <v>1640</v>
      </c>
      <c r="H199" s="10" t="s">
        <v>236</v>
      </c>
      <c r="I199" s="16" t="s">
        <v>108</v>
      </c>
      <c r="J199" s="48" t="s">
        <v>240</v>
      </c>
      <c r="K199" t="s">
        <v>381</v>
      </c>
    </row>
    <row r="200" spans="1:11" ht="12.75">
      <c r="A200" s="22">
        <f t="shared" si="3"/>
        <v>198</v>
      </c>
      <c r="B200" t="s">
        <v>31</v>
      </c>
      <c r="C200" s="56" t="s">
        <v>32</v>
      </c>
      <c r="D200" s="19" t="s">
        <v>372</v>
      </c>
      <c r="E200" s="19" t="s">
        <v>195</v>
      </c>
      <c r="F200" s="19" t="s">
        <v>171</v>
      </c>
      <c r="G200" s="39">
        <v>1640</v>
      </c>
      <c r="H200" s="10" t="s">
        <v>236</v>
      </c>
      <c r="I200" s="16" t="s">
        <v>145</v>
      </c>
      <c r="J200" s="48" t="s">
        <v>336</v>
      </c>
      <c r="K200" t="s">
        <v>39</v>
      </c>
    </row>
    <row r="201" spans="1:15" ht="12.75">
      <c r="A201" s="22">
        <f t="shared" si="3"/>
        <v>199</v>
      </c>
      <c r="B201" t="s">
        <v>31</v>
      </c>
      <c r="C201" s="56" t="s">
        <v>32</v>
      </c>
      <c r="D201" s="19" t="s">
        <v>372</v>
      </c>
      <c r="E201" s="19" t="s">
        <v>171</v>
      </c>
      <c r="F201" s="19" t="s">
        <v>75</v>
      </c>
      <c r="G201" s="39">
        <v>1640</v>
      </c>
      <c r="H201" s="10" t="s">
        <v>236</v>
      </c>
      <c r="I201" s="16" t="s">
        <v>382</v>
      </c>
      <c r="J201" s="48" t="s">
        <v>100</v>
      </c>
      <c r="N201" s="12" t="s">
        <v>383</v>
      </c>
      <c r="O201" t="s">
        <v>62</v>
      </c>
    </row>
    <row r="202" spans="1:10" ht="12.75">
      <c r="A202" s="22">
        <f t="shared" si="3"/>
        <v>200</v>
      </c>
      <c r="B202" t="s">
        <v>31</v>
      </c>
      <c r="C202" s="56" t="s">
        <v>32</v>
      </c>
      <c r="D202" s="19" t="s">
        <v>372</v>
      </c>
      <c r="E202" s="19" t="s">
        <v>165</v>
      </c>
      <c r="F202" s="19" t="s">
        <v>75</v>
      </c>
      <c r="G202" s="39">
        <v>1640</v>
      </c>
      <c r="H202" s="10" t="s">
        <v>236</v>
      </c>
      <c r="I202" s="16" t="s">
        <v>384</v>
      </c>
      <c r="J202" s="48" t="s">
        <v>167</v>
      </c>
    </row>
    <row r="203" spans="1:10" ht="12.75">
      <c r="A203" s="22">
        <f t="shared" si="3"/>
        <v>201</v>
      </c>
      <c r="B203" t="s">
        <v>31</v>
      </c>
      <c r="C203" s="56" t="s">
        <v>32</v>
      </c>
      <c r="D203" s="19" t="s">
        <v>372</v>
      </c>
      <c r="E203" s="19" t="s">
        <v>71</v>
      </c>
      <c r="F203" s="19" t="s">
        <v>75</v>
      </c>
      <c r="G203" s="39">
        <v>1640</v>
      </c>
      <c r="H203" s="10" t="s">
        <v>236</v>
      </c>
      <c r="I203" s="16" t="s">
        <v>385</v>
      </c>
      <c r="J203" s="48" t="s">
        <v>141</v>
      </c>
    </row>
    <row r="204" spans="1:11" ht="12.75">
      <c r="A204" s="22">
        <f t="shared" si="3"/>
        <v>202</v>
      </c>
      <c r="B204" t="s">
        <v>31</v>
      </c>
      <c r="C204" s="56" t="s">
        <v>32</v>
      </c>
      <c r="D204" s="19" t="s">
        <v>372</v>
      </c>
      <c r="E204" s="19" t="s">
        <v>120</v>
      </c>
      <c r="F204" s="19" t="s">
        <v>75</v>
      </c>
      <c r="G204" s="39">
        <v>1640</v>
      </c>
      <c r="H204" s="10" t="s">
        <v>236</v>
      </c>
      <c r="I204" s="16" t="s">
        <v>247</v>
      </c>
      <c r="J204" s="48" t="s">
        <v>118</v>
      </c>
      <c r="K204" t="s">
        <v>125</v>
      </c>
    </row>
    <row r="205" spans="1:10" ht="12.75">
      <c r="A205" s="22">
        <f t="shared" si="3"/>
        <v>203</v>
      </c>
      <c r="B205" t="s">
        <v>31</v>
      </c>
      <c r="C205" s="56" t="s">
        <v>32</v>
      </c>
      <c r="D205" s="19" t="s">
        <v>372</v>
      </c>
      <c r="E205" s="19" t="s">
        <v>124</v>
      </c>
      <c r="F205" s="19" t="s">
        <v>79</v>
      </c>
      <c r="G205" s="39">
        <v>1640</v>
      </c>
      <c r="H205" s="10" t="s">
        <v>236</v>
      </c>
      <c r="I205" s="16" t="s">
        <v>320</v>
      </c>
      <c r="J205" s="48" t="s">
        <v>81</v>
      </c>
    </row>
    <row r="206" spans="1:15" ht="12.75">
      <c r="A206" s="22">
        <f t="shared" si="3"/>
        <v>204</v>
      </c>
      <c r="B206" t="s">
        <v>31</v>
      </c>
      <c r="C206" s="56" t="s">
        <v>32</v>
      </c>
      <c r="D206" s="19" t="s">
        <v>372</v>
      </c>
      <c r="E206" s="19" t="s">
        <v>162</v>
      </c>
      <c r="F206" s="19" t="s">
        <v>79</v>
      </c>
      <c r="G206" s="39">
        <v>1640</v>
      </c>
      <c r="H206" s="10" t="s">
        <v>236</v>
      </c>
      <c r="I206" s="16" t="s">
        <v>159</v>
      </c>
      <c r="J206" s="48" t="s">
        <v>134</v>
      </c>
      <c r="N206" s="12" t="s">
        <v>174</v>
      </c>
      <c r="O206" t="s">
        <v>38</v>
      </c>
    </row>
    <row r="207" spans="1:15" ht="12.75">
      <c r="A207" s="22">
        <f t="shared" si="3"/>
        <v>205</v>
      </c>
      <c r="B207" t="s">
        <v>31</v>
      </c>
      <c r="C207" s="56" t="s">
        <v>32</v>
      </c>
      <c r="D207" s="19" t="s">
        <v>372</v>
      </c>
      <c r="E207" s="19" t="s">
        <v>66</v>
      </c>
      <c r="F207" s="19" t="s">
        <v>79</v>
      </c>
      <c r="G207" s="39">
        <v>1640</v>
      </c>
      <c r="H207" s="10" t="s">
        <v>236</v>
      </c>
      <c r="I207" s="16" t="s">
        <v>247</v>
      </c>
      <c r="J207" s="48" t="s">
        <v>100</v>
      </c>
      <c r="N207" s="12" t="s">
        <v>386</v>
      </c>
      <c r="O207" t="s">
        <v>387</v>
      </c>
    </row>
    <row r="208" spans="1:15" ht="12.75">
      <c r="A208" s="22">
        <f t="shared" si="3"/>
        <v>206</v>
      </c>
      <c r="B208" t="s">
        <v>31</v>
      </c>
      <c r="C208" s="56" t="s">
        <v>32</v>
      </c>
      <c r="D208" s="19" t="s">
        <v>372</v>
      </c>
      <c r="E208" s="19" t="s">
        <v>71</v>
      </c>
      <c r="F208" s="19" t="s">
        <v>42</v>
      </c>
      <c r="G208" s="39">
        <v>1640</v>
      </c>
      <c r="H208" s="10" t="s">
        <v>236</v>
      </c>
      <c r="I208" s="16" t="s">
        <v>388</v>
      </c>
      <c r="J208" s="48" t="s">
        <v>303</v>
      </c>
      <c r="N208" s="12" t="s">
        <v>207</v>
      </c>
      <c r="O208" t="s">
        <v>389</v>
      </c>
    </row>
    <row r="209" spans="1:10" ht="12.75">
      <c r="A209" s="22">
        <f t="shared" si="3"/>
        <v>207</v>
      </c>
      <c r="B209" t="s">
        <v>31</v>
      </c>
      <c r="C209" s="56" t="s">
        <v>32</v>
      </c>
      <c r="D209" s="19" t="s">
        <v>372</v>
      </c>
      <c r="E209" s="19" t="s">
        <v>71</v>
      </c>
      <c r="F209" s="19" t="s">
        <v>72</v>
      </c>
      <c r="G209" s="39">
        <v>1639</v>
      </c>
      <c r="H209" s="10" t="s">
        <v>236</v>
      </c>
      <c r="I209" s="16" t="s">
        <v>390</v>
      </c>
      <c r="J209" s="48" t="s">
        <v>152</v>
      </c>
    </row>
    <row r="210" spans="1:10" ht="12.75">
      <c r="A210" s="22">
        <f t="shared" si="3"/>
        <v>208</v>
      </c>
      <c r="B210" t="s">
        <v>31</v>
      </c>
      <c r="C210" s="56" t="s">
        <v>32</v>
      </c>
      <c r="D210" s="19" t="s">
        <v>391</v>
      </c>
      <c r="E210" s="19" t="s">
        <v>72</v>
      </c>
      <c r="F210" s="19" t="s">
        <v>105</v>
      </c>
      <c r="G210" s="39">
        <v>1640</v>
      </c>
      <c r="H210" s="10" t="s">
        <v>236</v>
      </c>
      <c r="I210" s="16" t="s">
        <v>49</v>
      </c>
      <c r="J210" s="48" t="s">
        <v>45</v>
      </c>
    </row>
    <row r="211" spans="1:15" ht="12.75">
      <c r="A211" s="22">
        <f t="shared" si="3"/>
        <v>209</v>
      </c>
      <c r="B211" t="s">
        <v>31</v>
      </c>
      <c r="C211" s="56" t="s">
        <v>32</v>
      </c>
      <c r="D211" s="19" t="s">
        <v>391</v>
      </c>
      <c r="E211" s="19" t="s">
        <v>162</v>
      </c>
      <c r="F211" s="19" t="s">
        <v>120</v>
      </c>
      <c r="G211" s="39">
        <v>1640</v>
      </c>
      <c r="H211" s="10" t="s">
        <v>236</v>
      </c>
      <c r="I211" s="16" t="s">
        <v>392</v>
      </c>
      <c r="N211" s="12" t="s">
        <v>393</v>
      </c>
      <c r="O211" t="s">
        <v>373</v>
      </c>
    </row>
    <row r="212" spans="1:16" ht="12.75">
      <c r="A212" s="22">
        <f t="shared" si="3"/>
        <v>210</v>
      </c>
      <c r="B212" t="s">
        <v>31</v>
      </c>
      <c r="C212" s="56" t="s">
        <v>32</v>
      </c>
      <c r="D212" s="19" t="s">
        <v>391</v>
      </c>
      <c r="E212" s="19" t="s">
        <v>66</v>
      </c>
      <c r="F212" s="19" t="s">
        <v>120</v>
      </c>
      <c r="G212" s="39">
        <v>1640</v>
      </c>
      <c r="H212" s="10" t="s">
        <v>236</v>
      </c>
      <c r="I212" s="16" t="s">
        <v>43</v>
      </c>
      <c r="J212" s="48" t="s">
        <v>47</v>
      </c>
      <c r="N212" s="12" t="s">
        <v>116</v>
      </c>
      <c r="O212" t="s">
        <v>118</v>
      </c>
      <c r="P212" s="62" t="s">
        <v>244</v>
      </c>
    </row>
    <row r="213" spans="1:15" ht="12.75">
      <c r="A213" s="22">
        <f t="shared" si="3"/>
        <v>211</v>
      </c>
      <c r="B213" t="s">
        <v>31</v>
      </c>
      <c r="C213" s="56" t="s">
        <v>32</v>
      </c>
      <c r="D213" s="19" t="s">
        <v>391</v>
      </c>
      <c r="E213" s="19" t="s">
        <v>92</v>
      </c>
      <c r="F213" s="19" t="s">
        <v>60</v>
      </c>
      <c r="G213" s="39">
        <v>1640</v>
      </c>
      <c r="H213" s="10" t="s">
        <v>236</v>
      </c>
      <c r="I213" s="16" t="s">
        <v>394</v>
      </c>
      <c r="J213" s="48" t="s">
        <v>118</v>
      </c>
      <c r="N213" s="12" t="s">
        <v>395</v>
      </c>
      <c r="O213" t="s">
        <v>396</v>
      </c>
    </row>
    <row r="214" spans="1:16" ht="12.75">
      <c r="A214" s="22">
        <f t="shared" si="3"/>
        <v>212</v>
      </c>
      <c r="B214" t="s">
        <v>31</v>
      </c>
      <c r="C214" s="56" t="s">
        <v>32</v>
      </c>
      <c r="D214" s="19" t="s">
        <v>391</v>
      </c>
      <c r="E214" s="19" t="s">
        <v>35</v>
      </c>
      <c r="F214" s="19" t="s">
        <v>124</v>
      </c>
      <c r="G214" s="39">
        <v>1640</v>
      </c>
      <c r="H214" s="10" t="s">
        <v>236</v>
      </c>
      <c r="I214" s="16" t="s">
        <v>270</v>
      </c>
      <c r="N214" s="12" t="s">
        <v>397</v>
      </c>
      <c r="O214" t="s">
        <v>398</v>
      </c>
      <c r="P214" s="62" t="s">
        <v>244</v>
      </c>
    </row>
    <row r="215" spans="1:15" ht="12.75">
      <c r="A215" s="22">
        <f t="shared" si="3"/>
        <v>213</v>
      </c>
      <c r="B215" t="s">
        <v>31</v>
      </c>
      <c r="C215" s="56" t="s">
        <v>32</v>
      </c>
      <c r="D215" s="19" t="s">
        <v>391</v>
      </c>
      <c r="E215" s="19" t="s">
        <v>124</v>
      </c>
      <c r="F215" s="19" t="s">
        <v>35</v>
      </c>
      <c r="G215" s="39">
        <v>1640</v>
      </c>
      <c r="H215" s="10" t="s">
        <v>236</v>
      </c>
      <c r="I215" s="16" t="s">
        <v>399</v>
      </c>
      <c r="J215" s="48" t="s">
        <v>400</v>
      </c>
      <c r="N215" s="12" t="s">
        <v>401</v>
      </c>
      <c r="O215" t="s">
        <v>88</v>
      </c>
    </row>
    <row r="216" spans="1:11" ht="12.75">
      <c r="A216" s="22">
        <f t="shared" si="3"/>
        <v>214</v>
      </c>
      <c r="B216" t="s">
        <v>31</v>
      </c>
      <c r="C216" s="56" t="s">
        <v>32</v>
      </c>
      <c r="D216" s="19" t="s">
        <v>391</v>
      </c>
      <c r="E216" s="39">
        <v>4</v>
      </c>
      <c r="F216" s="39">
        <v>2</v>
      </c>
      <c r="G216" s="39">
        <v>1640</v>
      </c>
      <c r="H216" s="10" t="s">
        <v>236</v>
      </c>
      <c r="I216" s="16" t="s">
        <v>402</v>
      </c>
      <c r="J216" s="48" t="s">
        <v>336</v>
      </c>
      <c r="K216" t="s">
        <v>88</v>
      </c>
    </row>
    <row r="217" spans="1:10" ht="12.75">
      <c r="A217" s="22">
        <f t="shared" si="3"/>
        <v>215</v>
      </c>
      <c r="B217" t="s">
        <v>31</v>
      </c>
      <c r="C217" s="56" t="s">
        <v>32</v>
      </c>
      <c r="D217" s="39">
        <v>247</v>
      </c>
      <c r="E217" s="39">
        <v>3</v>
      </c>
      <c r="F217" s="39">
        <v>2</v>
      </c>
      <c r="G217" s="39">
        <v>1640</v>
      </c>
      <c r="H217" s="10" t="s">
        <v>236</v>
      </c>
      <c r="I217" s="16" t="s">
        <v>308</v>
      </c>
      <c r="J217" s="48" t="s">
        <v>268</v>
      </c>
    </row>
    <row r="218" spans="1:11" ht="12.75">
      <c r="A218" s="22">
        <f t="shared" si="3"/>
        <v>216</v>
      </c>
      <c r="B218" t="s">
        <v>31</v>
      </c>
      <c r="C218" s="56" t="s">
        <v>32</v>
      </c>
      <c r="D218" s="39">
        <v>247</v>
      </c>
      <c r="E218" s="39">
        <v>2</v>
      </c>
      <c r="F218" s="39">
        <v>2</v>
      </c>
      <c r="G218" s="39">
        <v>1640</v>
      </c>
      <c r="H218" s="10" t="s">
        <v>236</v>
      </c>
      <c r="I218" s="16" t="s">
        <v>87</v>
      </c>
      <c r="J218" s="48" t="s">
        <v>336</v>
      </c>
      <c r="K218" t="s">
        <v>321</v>
      </c>
    </row>
    <row r="219" spans="1:16" ht="12.75">
      <c r="A219" s="22">
        <f t="shared" si="3"/>
        <v>217</v>
      </c>
      <c r="B219" t="s">
        <v>31</v>
      </c>
      <c r="C219" s="56" t="s">
        <v>32</v>
      </c>
      <c r="D219" s="39">
        <v>247</v>
      </c>
      <c r="E219" s="39">
        <v>1</v>
      </c>
      <c r="F219" s="39">
        <v>1</v>
      </c>
      <c r="G219" s="39">
        <v>1640</v>
      </c>
      <c r="H219" s="10" t="s">
        <v>236</v>
      </c>
      <c r="I219" s="16" t="s">
        <v>49</v>
      </c>
      <c r="J219" s="48" t="s">
        <v>303</v>
      </c>
      <c r="N219" s="12" t="s">
        <v>217</v>
      </c>
      <c r="O219" t="s">
        <v>321</v>
      </c>
      <c r="P219" s="62" t="s">
        <v>404</v>
      </c>
    </row>
    <row r="220" spans="1:10" ht="12.75">
      <c r="A220" s="22">
        <f t="shared" si="3"/>
        <v>218</v>
      </c>
      <c r="B220" t="s">
        <v>31</v>
      </c>
      <c r="C220" s="56" t="s">
        <v>32</v>
      </c>
      <c r="D220" s="39">
        <v>247</v>
      </c>
      <c r="E220" s="39">
        <v>9</v>
      </c>
      <c r="F220" s="39">
        <v>12</v>
      </c>
      <c r="G220" s="39">
        <v>1639</v>
      </c>
      <c r="H220" s="10" t="s">
        <v>236</v>
      </c>
      <c r="I220" s="16" t="s">
        <v>405</v>
      </c>
      <c r="J220" s="48" t="s">
        <v>38</v>
      </c>
    </row>
    <row r="221" spans="1:11" ht="12.75">
      <c r="A221" s="22">
        <f t="shared" si="3"/>
        <v>219</v>
      </c>
      <c r="B221" t="s">
        <v>31</v>
      </c>
      <c r="C221" s="56" t="s">
        <v>32</v>
      </c>
      <c r="D221" s="39">
        <v>247</v>
      </c>
      <c r="E221" s="39">
        <v>3</v>
      </c>
      <c r="F221" s="39">
        <v>11</v>
      </c>
      <c r="G221" s="39">
        <v>1639</v>
      </c>
      <c r="H221" s="10" t="s">
        <v>236</v>
      </c>
      <c r="I221" s="16" t="s">
        <v>121</v>
      </c>
      <c r="J221" s="48" t="s">
        <v>336</v>
      </c>
      <c r="K221" t="s">
        <v>175</v>
      </c>
    </row>
    <row r="222" spans="1:10" ht="12.75">
      <c r="A222" s="22">
        <f t="shared" si="3"/>
        <v>220</v>
      </c>
      <c r="B222" t="s">
        <v>31</v>
      </c>
      <c r="C222" s="56" t="s">
        <v>32</v>
      </c>
      <c r="D222" s="39">
        <v>247</v>
      </c>
      <c r="E222" s="39">
        <v>30</v>
      </c>
      <c r="F222" s="39">
        <v>10</v>
      </c>
      <c r="G222" s="39">
        <v>1639</v>
      </c>
      <c r="H222" s="10" t="s">
        <v>236</v>
      </c>
      <c r="I222" s="16" t="s">
        <v>49</v>
      </c>
      <c r="J222" s="48" t="s">
        <v>406</v>
      </c>
    </row>
    <row r="223" spans="1:10" ht="12.75">
      <c r="A223" s="22">
        <f t="shared" si="3"/>
        <v>221</v>
      </c>
      <c r="B223" t="s">
        <v>31</v>
      </c>
      <c r="C223" s="56" t="s">
        <v>32</v>
      </c>
      <c r="D223" s="39">
        <v>247</v>
      </c>
      <c r="E223" s="39">
        <v>13</v>
      </c>
      <c r="F223" s="39">
        <v>10</v>
      </c>
      <c r="G223" s="39">
        <v>1639</v>
      </c>
      <c r="H223" s="10" t="s">
        <v>236</v>
      </c>
      <c r="I223" s="16" t="s">
        <v>49</v>
      </c>
      <c r="J223" s="48" t="s">
        <v>38</v>
      </c>
    </row>
    <row r="224" spans="1:16" ht="12.75">
      <c r="A224" s="22">
        <f t="shared" si="3"/>
        <v>222</v>
      </c>
      <c r="B224" t="s">
        <v>31</v>
      </c>
      <c r="C224" s="56" t="s">
        <v>32</v>
      </c>
      <c r="D224" s="39">
        <v>247</v>
      </c>
      <c r="E224" s="39">
        <v>5</v>
      </c>
      <c r="F224" s="39">
        <v>9</v>
      </c>
      <c r="G224" s="39">
        <v>1639</v>
      </c>
      <c r="H224" s="10" t="s">
        <v>236</v>
      </c>
      <c r="I224" s="16" t="s">
        <v>379</v>
      </c>
      <c r="J224" s="48" t="s">
        <v>336</v>
      </c>
      <c r="K224" t="s">
        <v>39</v>
      </c>
      <c r="P224" s="62" t="s">
        <v>407</v>
      </c>
    </row>
    <row r="225" spans="1:10" ht="12.75">
      <c r="A225" s="22">
        <f t="shared" si="3"/>
        <v>223</v>
      </c>
      <c r="B225" t="s">
        <v>31</v>
      </c>
      <c r="C225" s="56" t="s">
        <v>32</v>
      </c>
      <c r="D225" s="39">
        <v>247</v>
      </c>
      <c r="E225" s="39">
        <v>16</v>
      </c>
      <c r="F225" s="39">
        <v>7</v>
      </c>
      <c r="G225" s="39">
        <v>1639</v>
      </c>
      <c r="H225" s="10" t="s">
        <v>236</v>
      </c>
      <c r="I225" s="16" t="s">
        <v>332</v>
      </c>
      <c r="J225" s="48" t="s">
        <v>38</v>
      </c>
    </row>
    <row r="226" spans="1:15" ht="12.75">
      <c r="A226" s="22">
        <f t="shared" si="3"/>
        <v>224</v>
      </c>
      <c r="B226" t="s">
        <v>31</v>
      </c>
      <c r="C226" s="56" t="s">
        <v>32</v>
      </c>
      <c r="D226" s="39">
        <v>247</v>
      </c>
      <c r="E226" s="39">
        <v>22</v>
      </c>
      <c r="F226" s="39">
        <v>4</v>
      </c>
      <c r="G226" s="39">
        <v>1639</v>
      </c>
      <c r="H226" s="10" t="s">
        <v>236</v>
      </c>
      <c r="I226" s="16" t="s">
        <v>270</v>
      </c>
      <c r="N226" s="12" t="s">
        <v>408</v>
      </c>
      <c r="O226" t="s">
        <v>39</v>
      </c>
    </row>
    <row r="227" spans="1:10" ht="12.75">
      <c r="A227" s="22">
        <f t="shared" si="3"/>
        <v>225</v>
      </c>
      <c r="B227" t="s">
        <v>31</v>
      </c>
      <c r="C227" s="56" t="s">
        <v>32</v>
      </c>
      <c r="D227" s="39">
        <v>247</v>
      </c>
      <c r="E227" s="39">
        <v>17</v>
      </c>
      <c r="F227" s="39">
        <v>1</v>
      </c>
      <c r="G227" s="39">
        <v>1639</v>
      </c>
      <c r="H227" s="10" t="s">
        <v>236</v>
      </c>
      <c r="I227" s="16" t="s">
        <v>409</v>
      </c>
      <c r="J227" s="48" t="s">
        <v>152</v>
      </c>
    </row>
    <row r="228" spans="1:10" ht="12.75">
      <c r="A228" s="22">
        <f t="shared" si="3"/>
        <v>226</v>
      </c>
      <c r="B228" t="s">
        <v>31</v>
      </c>
      <c r="C228" s="56" t="s">
        <v>32</v>
      </c>
      <c r="D228" s="39">
        <v>247</v>
      </c>
      <c r="E228" s="39">
        <v>17</v>
      </c>
      <c r="F228" s="39">
        <v>12</v>
      </c>
      <c r="G228" s="39">
        <v>1638</v>
      </c>
      <c r="H228" s="10" t="s">
        <v>236</v>
      </c>
      <c r="I228" s="16" t="s">
        <v>61</v>
      </c>
      <c r="J228" s="48" t="s">
        <v>134</v>
      </c>
    </row>
    <row r="229" spans="1:15" ht="12.75">
      <c r="A229" s="22">
        <f t="shared" si="3"/>
        <v>227</v>
      </c>
      <c r="B229" t="s">
        <v>31</v>
      </c>
      <c r="C229" s="56" t="s">
        <v>32</v>
      </c>
      <c r="D229" s="39">
        <v>246</v>
      </c>
      <c r="E229" s="39">
        <v>5</v>
      </c>
      <c r="F229" s="39">
        <v>12</v>
      </c>
      <c r="G229" s="39">
        <v>1638</v>
      </c>
      <c r="H229" s="10" t="s">
        <v>236</v>
      </c>
      <c r="I229" s="16" t="s">
        <v>270</v>
      </c>
      <c r="N229" s="12" t="s">
        <v>156</v>
      </c>
      <c r="O229" t="s">
        <v>125</v>
      </c>
    </row>
    <row r="230" spans="1:10" ht="12.75">
      <c r="A230" s="22">
        <f t="shared" si="3"/>
        <v>228</v>
      </c>
      <c r="B230" t="s">
        <v>31</v>
      </c>
      <c r="C230" s="56" t="s">
        <v>32</v>
      </c>
      <c r="D230" s="39">
        <v>246</v>
      </c>
      <c r="E230" s="39">
        <v>3</v>
      </c>
      <c r="F230" s="39">
        <v>12</v>
      </c>
      <c r="G230" s="39">
        <v>1638</v>
      </c>
      <c r="H230" s="10" t="s">
        <v>236</v>
      </c>
      <c r="I230" s="16" t="s">
        <v>410</v>
      </c>
      <c r="J230" s="48" t="s">
        <v>411</v>
      </c>
    </row>
    <row r="231" spans="1:16" ht="12.75">
      <c r="A231" s="22">
        <f t="shared" si="3"/>
        <v>229</v>
      </c>
      <c r="B231" t="s">
        <v>31</v>
      </c>
      <c r="C231" s="56" t="s">
        <v>32</v>
      </c>
      <c r="D231" s="39">
        <v>246</v>
      </c>
      <c r="E231" s="39">
        <v>10</v>
      </c>
      <c r="F231" s="39">
        <v>11</v>
      </c>
      <c r="G231" s="39">
        <v>1638</v>
      </c>
      <c r="H231" s="10" t="s">
        <v>236</v>
      </c>
      <c r="I231" s="16" t="s">
        <v>412</v>
      </c>
      <c r="J231" s="48" t="s">
        <v>152</v>
      </c>
      <c r="P231" s="62" t="s">
        <v>413</v>
      </c>
    </row>
    <row r="232" spans="1:16" ht="12.75">
      <c r="A232" s="22">
        <f t="shared" si="3"/>
        <v>230</v>
      </c>
      <c r="B232" t="s">
        <v>31</v>
      </c>
      <c r="C232" s="56" t="s">
        <v>32</v>
      </c>
      <c r="D232" s="39">
        <v>246</v>
      </c>
      <c r="E232" s="39">
        <v>3</v>
      </c>
      <c r="F232" s="39">
        <v>11</v>
      </c>
      <c r="G232" s="39">
        <v>1638</v>
      </c>
      <c r="H232" s="10" t="s">
        <v>236</v>
      </c>
      <c r="I232" s="16" t="s">
        <v>174</v>
      </c>
      <c r="J232" s="48" t="s">
        <v>81</v>
      </c>
      <c r="P232" s="62" t="s">
        <v>414</v>
      </c>
    </row>
    <row r="233" spans="1:15" ht="12.75">
      <c r="A233" s="22">
        <f t="shared" si="3"/>
        <v>231</v>
      </c>
      <c r="B233" t="s">
        <v>31</v>
      </c>
      <c r="C233" s="56" t="s">
        <v>32</v>
      </c>
      <c r="D233" s="39">
        <v>246</v>
      </c>
      <c r="E233" s="39">
        <v>1</v>
      </c>
      <c r="F233" s="39">
        <v>11</v>
      </c>
      <c r="G233" s="39">
        <v>1638</v>
      </c>
      <c r="H233" s="10" t="s">
        <v>236</v>
      </c>
      <c r="I233" s="16" t="s">
        <v>270</v>
      </c>
      <c r="N233" s="12" t="s">
        <v>415</v>
      </c>
      <c r="O233" t="s">
        <v>416</v>
      </c>
    </row>
    <row r="234" spans="1:16" ht="12.75">
      <c r="A234" s="22">
        <f t="shared" si="3"/>
        <v>232</v>
      </c>
      <c r="B234" t="s">
        <v>31</v>
      </c>
      <c r="C234" s="56" t="s">
        <v>32</v>
      </c>
      <c r="D234" s="39">
        <v>246</v>
      </c>
      <c r="E234" s="39">
        <v>20</v>
      </c>
      <c r="F234" s="39">
        <v>8</v>
      </c>
      <c r="G234" s="39">
        <v>1638</v>
      </c>
      <c r="H234" s="10" t="s">
        <v>236</v>
      </c>
      <c r="I234" s="16" t="s">
        <v>417</v>
      </c>
      <c r="J234" s="48" t="s">
        <v>418</v>
      </c>
      <c r="P234" s="62" t="s">
        <v>419</v>
      </c>
    </row>
    <row r="235" spans="1:10" ht="12.75">
      <c r="A235" s="22">
        <f t="shared" si="3"/>
        <v>233</v>
      </c>
      <c r="B235" t="s">
        <v>31</v>
      </c>
      <c r="C235" s="56" t="s">
        <v>32</v>
      </c>
      <c r="D235" s="39">
        <v>246</v>
      </c>
      <c r="E235" s="39">
        <v>22</v>
      </c>
      <c r="F235" s="39">
        <v>5</v>
      </c>
      <c r="G235" s="39">
        <v>1638</v>
      </c>
      <c r="H235" s="10" t="s">
        <v>236</v>
      </c>
      <c r="I235" s="16" t="s">
        <v>262</v>
      </c>
      <c r="J235" s="48" t="s">
        <v>88</v>
      </c>
    </row>
    <row r="236" spans="1:10" ht="12.75">
      <c r="A236" s="22">
        <f t="shared" si="3"/>
        <v>234</v>
      </c>
      <c r="B236" t="s">
        <v>31</v>
      </c>
      <c r="C236" s="56" t="s">
        <v>32</v>
      </c>
      <c r="D236" s="39">
        <v>246</v>
      </c>
      <c r="E236" s="39">
        <v>28</v>
      </c>
      <c r="F236" s="39">
        <v>4</v>
      </c>
      <c r="G236" s="39">
        <v>1638</v>
      </c>
      <c r="H236" s="10" t="s">
        <v>236</v>
      </c>
      <c r="I236" s="16" t="s">
        <v>247</v>
      </c>
      <c r="J236" s="48" t="s">
        <v>416</v>
      </c>
    </row>
    <row r="237" spans="1:11" ht="12.75">
      <c r="A237" s="22">
        <f t="shared" si="3"/>
        <v>235</v>
      </c>
      <c r="B237" t="s">
        <v>31</v>
      </c>
      <c r="C237" s="56" t="s">
        <v>32</v>
      </c>
      <c r="D237" s="39">
        <v>246</v>
      </c>
      <c r="E237" s="39">
        <v>1</v>
      </c>
      <c r="F237" s="39">
        <v>4</v>
      </c>
      <c r="G237" s="39">
        <v>1638</v>
      </c>
      <c r="H237" s="10" t="s">
        <v>236</v>
      </c>
      <c r="I237" s="16" t="s">
        <v>290</v>
      </c>
      <c r="J237" s="48" t="s">
        <v>118</v>
      </c>
      <c r="K237" t="s">
        <v>112</v>
      </c>
    </row>
    <row r="238" spans="1:10" ht="12.75">
      <c r="A238" s="22">
        <f t="shared" si="3"/>
        <v>236</v>
      </c>
      <c r="B238" t="s">
        <v>31</v>
      </c>
      <c r="C238" s="56" t="s">
        <v>32</v>
      </c>
      <c r="D238" s="39">
        <v>246</v>
      </c>
      <c r="E238" s="39">
        <v>29</v>
      </c>
      <c r="F238" s="39">
        <v>3</v>
      </c>
      <c r="G238" s="39">
        <v>1638</v>
      </c>
      <c r="H238" s="10" t="s">
        <v>236</v>
      </c>
      <c r="I238" s="16" t="s">
        <v>93</v>
      </c>
      <c r="J238" s="48" t="s">
        <v>125</v>
      </c>
    </row>
    <row r="239" spans="1:11" ht="12.75">
      <c r="A239" s="22">
        <f t="shared" si="3"/>
        <v>237</v>
      </c>
      <c r="B239" t="s">
        <v>31</v>
      </c>
      <c r="C239" s="56" t="s">
        <v>32</v>
      </c>
      <c r="D239" s="39">
        <v>246</v>
      </c>
      <c r="E239" s="39">
        <v>24</v>
      </c>
      <c r="F239" s="39">
        <v>3</v>
      </c>
      <c r="G239" s="39">
        <v>1638</v>
      </c>
      <c r="H239" s="10" t="s">
        <v>236</v>
      </c>
      <c r="I239" s="16" t="s">
        <v>174</v>
      </c>
      <c r="J239" s="48" t="s">
        <v>118</v>
      </c>
      <c r="K239" t="s">
        <v>152</v>
      </c>
    </row>
    <row r="240" spans="1:10" ht="12.75">
      <c r="A240" s="22">
        <f t="shared" si="3"/>
        <v>238</v>
      </c>
      <c r="B240" t="s">
        <v>31</v>
      </c>
      <c r="C240" s="56" t="s">
        <v>32</v>
      </c>
      <c r="D240" s="39">
        <v>246</v>
      </c>
      <c r="E240" s="39">
        <v>24</v>
      </c>
      <c r="F240" s="39">
        <v>3</v>
      </c>
      <c r="G240" s="39">
        <v>1638</v>
      </c>
      <c r="H240" s="10" t="s">
        <v>236</v>
      </c>
      <c r="I240" s="16" t="s">
        <v>247</v>
      </c>
      <c r="J240" s="48" t="s">
        <v>292</v>
      </c>
    </row>
    <row r="241" spans="1:10" ht="12.75">
      <c r="A241" s="22">
        <f t="shared" si="3"/>
        <v>239</v>
      </c>
      <c r="B241" t="s">
        <v>31</v>
      </c>
      <c r="C241" s="56" t="s">
        <v>32</v>
      </c>
      <c r="D241" s="39">
        <v>246</v>
      </c>
      <c r="E241" s="39">
        <v>17</v>
      </c>
      <c r="F241" s="39">
        <v>3</v>
      </c>
      <c r="G241" s="39">
        <v>1638</v>
      </c>
      <c r="H241" s="10" t="s">
        <v>236</v>
      </c>
      <c r="I241" s="16" t="s">
        <v>108</v>
      </c>
      <c r="J241" s="48" t="s">
        <v>81</v>
      </c>
    </row>
    <row r="242" spans="1:10" ht="12.75">
      <c r="A242" s="22">
        <f t="shared" si="3"/>
        <v>240</v>
      </c>
      <c r="B242" t="s">
        <v>31</v>
      </c>
      <c r="C242" s="56" t="s">
        <v>32</v>
      </c>
      <c r="D242" s="39">
        <v>246</v>
      </c>
      <c r="E242" s="39">
        <v>17</v>
      </c>
      <c r="F242" s="39">
        <v>2</v>
      </c>
      <c r="G242" s="39">
        <v>1638</v>
      </c>
      <c r="H242" s="10" t="s">
        <v>236</v>
      </c>
      <c r="I242" s="16" t="s">
        <v>163</v>
      </c>
      <c r="J242" s="48" t="s">
        <v>125</v>
      </c>
    </row>
    <row r="243" spans="1:10" ht="12.75">
      <c r="A243" s="22">
        <f t="shared" si="3"/>
        <v>241</v>
      </c>
      <c r="B243" t="s">
        <v>31</v>
      </c>
      <c r="C243" s="56" t="s">
        <v>32</v>
      </c>
      <c r="D243" s="39">
        <v>246</v>
      </c>
      <c r="E243" s="39">
        <v>13</v>
      </c>
      <c r="F243" s="39">
        <v>11</v>
      </c>
      <c r="G243" s="39">
        <v>1637</v>
      </c>
      <c r="H243" s="10" t="s">
        <v>236</v>
      </c>
      <c r="I243" s="16" t="s">
        <v>420</v>
      </c>
      <c r="J243" s="48" t="s">
        <v>421</v>
      </c>
    </row>
    <row r="244" spans="1:11" ht="12.75">
      <c r="A244" s="22">
        <f t="shared" si="3"/>
        <v>242</v>
      </c>
      <c r="B244" t="s">
        <v>31</v>
      </c>
      <c r="C244" s="56" t="s">
        <v>32</v>
      </c>
      <c r="D244" s="39">
        <v>246</v>
      </c>
      <c r="E244" s="39">
        <v>4</v>
      </c>
      <c r="F244" s="39">
        <v>9</v>
      </c>
      <c r="G244" s="39">
        <v>1637</v>
      </c>
      <c r="H244" s="10" t="s">
        <v>236</v>
      </c>
      <c r="I244" s="16" t="s">
        <v>422</v>
      </c>
      <c r="J244" s="48" t="s">
        <v>423</v>
      </c>
      <c r="K244" t="s">
        <v>62</v>
      </c>
    </row>
    <row r="245" spans="1:15" ht="12.75">
      <c r="A245" s="22">
        <f t="shared" si="3"/>
        <v>243</v>
      </c>
      <c r="B245" t="s">
        <v>31</v>
      </c>
      <c r="C245" s="56" t="s">
        <v>32</v>
      </c>
      <c r="D245" s="39">
        <v>246</v>
      </c>
      <c r="E245" s="39">
        <v>12</v>
      </c>
      <c r="F245" s="39">
        <v>8</v>
      </c>
      <c r="G245" s="39">
        <v>1637</v>
      </c>
      <c r="H245" s="10" t="s">
        <v>236</v>
      </c>
      <c r="I245" s="16" t="s">
        <v>116</v>
      </c>
      <c r="J245" s="48" t="s">
        <v>134</v>
      </c>
      <c r="N245" s="12" t="s">
        <v>128</v>
      </c>
      <c r="O245" t="s">
        <v>63</v>
      </c>
    </row>
    <row r="246" spans="1:13" ht="12.75">
      <c r="A246" s="22">
        <f t="shared" si="3"/>
        <v>244</v>
      </c>
      <c r="B246" t="s">
        <v>31</v>
      </c>
      <c r="C246" s="56" t="s">
        <v>32</v>
      </c>
      <c r="D246" s="39">
        <v>246</v>
      </c>
      <c r="E246" s="39">
        <v>1</v>
      </c>
      <c r="F246" s="39">
        <v>8</v>
      </c>
      <c r="G246" s="39">
        <v>1637</v>
      </c>
      <c r="H246" s="10" t="s">
        <v>236</v>
      </c>
      <c r="I246" s="16" t="s">
        <v>360</v>
      </c>
      <c r="J246" s="48" t="s">
        <v>47</v>
      </c>
      <c r="L246" s="12" t="s">
        <v>360</v>
      </c>
      <c r="M246" t="s">
        <v>258</v>
      </c>
    </row>
    <row r="247" spans="1:13" ht="12.75">
      <c r="A247" s="22">
        <f t="shared" si="3"/>
        <v>245</v>
      </c>
      <c r="B247" t="s">
        <v>31</v>
      </c>
      <c r="C247" s="56" t="s">
        <v>32</v>
      </c>
      <c r="D247" s="39">
        <v>245</v>
      </c>
      <c r="E247" s="39">
        <v>6</v>
      </c>
      <c r="F247" s="39">
        <v>8</v>
      </c>
      <c r="G247" s="39">
        <v>1637</v>
      </c>
      <c r="H247" s="10" t="s">
        <v>236</v>
      </c>
      <c r="I247" s="16" t="s">
        <v>424</v>
      </c>
      <c r="J247" s="48" t="s">
        <v>52</v>
      </c>
      <c r="K247" t="s">
        <v>39</v>
      </c>
      <c r="L247" s="12" t="s">
        <v>426</v>
      </c>
      <c r="M247" t="s">
        <v>425</v>
      </c>
    </row>
    <row r="248" spans="1:10" ht="12.75">
      <c r="A248" s="22">
        <f t="shared" si="3"/>
        <v>246</v>
      </c>
      <c r="B248" t="s">
        <v>31</v>
      </c>
      <c r="C248" s="56" t="s">
        <v>32</v>
      </c>
      <c r="D248" s="39">
        <v>245</v>
      </c>
      <c r="E248" s="39">
        <v>24</v>
      </c>
      <c r="F248" s="39">
        <v>4</v>
      </c>
      <c r="G248" s="39">
        <v>1637</v>
      </c>
      <c r="H248" s="10" t="s">
        <v>236</v>
      </c>
      <c r="I248" s="16" t="s">
        <v>116</v>
      </c>
      <c r="J248" s="48" t="s">
        <v>321</v>
      </c>
    </row>
    <row r="249" spans="1:10" ht="12.75">
      <c r="A249" s="22">
        <f t="shared" si="3"/>
        <v>247</v>
      </c>
      <c r="B249" t="s">
        <v>31</v>
      </c>
      <c r="C249" s="56" t="s">
        <v>32</v>
      </c>
      <c r="D249" s="39">
        <v>245</v>
      </c>
      <c r="E249" s="39">
        <v>5</v>
      </c>
      <c r="F249" s="39">
        <v>4</v>
      </c>
      <c r="G249" s="39">
        <v>1637</v>
      </c>
      <c r="H249" s="10" t="s">
        <v>236</v>
      </c>
      <c r="I249" s="16" t="s">
        <v>427</v>
      </c>
      <c r="J249" s="48" t="s">
        <v>56</v>
      </c>
    </row>
    <row r="250" spans="1:15" ht="12.75">
      <c r="A250" s="22">
        <f t="shared" si="3"/>
        <v>248</v>
      </c>
      <c r="B250" t="s">
        <v>31</v>
      </c>
      <c r="C250" s="56" t="s">
        <v>32</v>
      </c>
      <c r="D250" s="39">
        <v>245</v>
      </c>
      <c r="E250" s="39">
        <v>27</v>
      </c>
      <c r="F250" s="39">
        <v>3</v>
      </c>
      <c r="G250" s="39">
        <v>1637</v>
      </c>
      <c r="H250" s="10" t="s">
        <v>236</v>
      </c>
      <c r="I250" s="16" t="s">
        <v>428</v>
      </c>
      <c r="J250" s="48" t="s">
        <v>204</v>
      </c>
      <c r="N250" s="12" t="s">
        <v>375</v>
      </c>
      <c r="O250" t="s">
        <v>292</v>
      </c>
    </row>
    <row r="251" spans="1:10" ht="12.75">
      <c r="A251" s="22">
        <f t="shared" si="3"/>
        <v>249</v>
      </c>
      <c r="B251" t="s">
        <v>31</v>
      </c>
      <c r="C251" s="56" t="s">
        <v>32</v>
      </c>
      <c r="D251" s="39">
        <v>245</v>
      </c>
      <c r="E251" s="39">
        <v>25</v>
      </c>
      <c r="F251" s="39">
        <v>1</v>
      </c>
      <c r="G251" s="39">
        <v>1637</v>
      </c>
      <c r="H251" s="10" t="s">
        <v>236</v>
      </c>
      <c r="I251" s="16" t="s">
        <v>429</v>
      </c>
      <c r="J251" s="48" t="s">
        <v>430</v>
      </c>
    </row>
    <row r="252" spans="1:10" ht="12.75">
      <c r="A252" s="22">
        <f t="shared" si="3"/>
        <v>250</v>
      </c>
      <c r="B252" t="s">
        <v>31</v>
      </c>
      <c r="C252" s="56" t="s">
        <v>32</v>
      </c>
      <c r="D252" s="39">
        <v>245</v>
      </c>
      <c r="E252" s="39">
        <v>14</v>
      </c>
      <c r="F252" s="39">
        <v>12</v>
      </c>
      <c r="G252" s="39">
        <v>1636</v>
      </c>
      <c r="H252" s="10" t="s">
        <v>236</v>
      </c>
      <c r="I252" s="16" t="s">
        <v>118</v>
      </c>
      <c r="J252" s="48" t="s">
        <v>118</v>
      </c>
    </row>
    <row r="253" spans="1:10" ht="12.75">
      <c r="A253" s="22">
        <f t="shared" si="3"/>
        <v>251</v>
      </c>
      <c r="B253" t="s">
        <v>31</v>
      </c>
      <c r="C253" s="56" t="s">
        <v>32</v>
      </c>
      <c r="D253" s="39">
        <v>245</v>
      </c>
      <c r="E253" s="39">
        <v>9</v>
      </c>
      <c r="F253" s="39">
        <v>10</v>
      </c>
      <c r="G253" s="39">
        <v>1636</v>
      </c>
      <c r="H253" s="10" t="s">
        <v>236</v>
      </c>
      <c r="I253" s="16" t="s">
        <v>49</v>
      </c>
      <c r="J253" s="48" t="s">
        <v>109</v>
      </c>
    </row>
    <row r="254" spans="1:15" ht="12.75">
      <c r="A254" s="22">
        <f t="shared" si="3"/>
        <v>252</v>
      </c>
      <c r="B254" t="s">
        <v>31</v>
      </c>
      <c r="C254" s="56" t="s">
        <v>32</v>
      </c>
      <c r="D254" s="39">
        <v>245</v>
      </c>
      <c r="E254" s="39">
        <v>7</v>
      </c>
      <c r="F254" s="39">
        <v>10</v>
      </c>
      <c r="G254" s="39">
        <v>1636</v>
      </c>
      <c r="H254" s="10" t="s">
        <v>236</v>
      </c>
      <c r="I254" s="16" t="s">
        <v>232</v>
      </c>
      <c r="J254" s="48" t="s">
        <v>303</v>
      </c>
      <c r="O254" t="s">
        <v>431</v>
      </c>
    </row>
    <row r="255" spans="1:10" ht="12.75">
      <c r="A255" s="22">
        <f t="shared" si="3"/>
        <v>253</v>
      </c>
      <c r="B255" t="s">
        <v>31</v>
      </c>
      <c r="C255" s="56" t="s">
        <v>32</v>
      </c>
      <c r="D255" s="39">
        <v>245</v>
      </c>
      <c r="E255" s="39">
        <v>20</v>
      </c>
      <c r="F255" s="39">
        <v>8</v>
      </c>
      <c r="G255" s="39">
        <v>1636</v>
      </c>
      <c r="H255" s="10" t="s">
        <v>236</v>
      </c>
      <c r="I255" s="16" t="s">
        <v>388</v>
      </c>
      <c r="J255" s="48" t="s">
        <v>39</v>
      </c>
    </row>
    <row r="256" spans="1:10" ht="12.75">
      <c r="A256" s="22">
        <f t="shared" si="3"/>
        <v>254</v>
      </c>
      <c r="B256" t="s">
        <v>31</v>
      </c>
      <c r="C256" s="56" t="s">
        <v>32</v>
      </c>
      <c r="D256" s="39">
        <v>245</v>
      </c>
      <c r="E256" s="39">
        <v>26</v>
      </c>
      <c r="F256" s="39">
        <v>7</v>
      </c>
      <c r="G256" s="39">
        <v>1636</v>
      </c>
      <c r="H256" s="10" t="s">
        <v>236</v>
      </c>
      <c r="I256" s="16" t="s">
        <v>174</v>
      </c>
      <c r="J256" s="48" t="s">
        <v>359</v>
      </c>
    </row>
    <row r="257" spans="1:10" ht="12.75">
      <c r="A257" s="22">
        <f t="shared" si="3"/>
        <v>255</v>
      </c>
      <c r="B257" t="s">
        <v>31</v>
      </c>
      <c r="C257" s="56" t="s">
        <v>32</v>
      </c>
      <c r="D257" s="39">
        <v>245</v>
      </c>
      <c r="E257" s="39">
        <v>10</v>
      </c>
      <c r="F257" s="39">
        <v>6</v>
      </c>
      <c r="G257" s="39">
        <v>1636</v>
      </c>
      <c r="H257" s="10" t="s">
        <v>236</v>
      </c>
      <c r="I257" s="16" t="s">
        <v>432</v>
      </c>
      <c r="J257" s="48" t="s">
        <v>99</v>
      </c>
    </row>
    <row r="258" spans="1:10" ht="12.75">
      <c r="A258" s="22">
        <f t="shared" si="3"/>
        <v>256</v>
      </c>
      <c r="B258" t="s">
        <v>31</v>
      </c>
      <c r="C258" s="56" t="s">
        <v>32</v>
      </c>
      <c r="D258" s="39">
        <v>245</v>
      </c>
      <c r="E258" s="39">
        <v>25</v>
      </c>
      <c r="F258" s="39">
        <v>3</v>
      </c>
      <c r="G258" s="39">
        <v>1636</v>
      </c>
      <c r="H258" s="10" t="s">
        <v>236</v>
      </c>
      <c r="I258" s="16" t="s">
        <v>433</v>
      </c>
      <c r="J258" s="48" t="s">
        <v>39</v>
      </c>
    </row>
    <row r="259" spans="1:10" ht="12.75">
      <c r="A259" s="22">
        <f t="shared" si="3"/>
        <v>257</v>
      </c>
      <c r="B259" t="s">
        <v>31</v>
      </c>
      <c r="C259" s="56" t="s">
        <v>32</v>
      </c>
      <c r="D259" s="39">
        <v>245</v>
      </c>
      <c r="E259" s="39">
        <v>14</v>
      </c>
      <c r="F259" s="39">
        <v>3</v>
      </c>
      <c r="G259" s="39">
        <v>1636</v>
      </c>
      <c r="H259" s="10" t="s">
        <v>236</v>
      </c>
      <c r="I259" s="16" t="s">
        <v>434</v>
      </c>
      <c r="J259" s="48" t="s">
        <v>56</v>
      </c>
    </row>
    <row r="260" spans="1:15" ht="12.75">
      <c r="A260" s="22">
        <f t="shared" si="3"/>
        <v>258</v>
      </c>
      <c r="B260" t="s">
        <v>31</v>
      </c>
      <c r="C260" s="56" t="s">
        <v>32</v>
      </c>
      <c r="D260" s="39">
        <v>245</v>
      </c>
      <c r="E260" s="39">
        <v>5</v>
      </c>
      <c r="F260" s="39">
        <v>12</v>
      </c>
      <c r="G260" s="39">
        <v>1635</v>
      </c>
      <c r="H260" s="10" t="s">
        <v>236</v>
      </c>
      <c r="I260" s="16" t="s">
        <v>217</v>
      </c>
      <c r="J260" s="48" t="s">
        <v>229</v>
      </c>
      <c r="N260" s="12" t="s">
        <v>174</v>
      </c>
      <c r="O260" t="s">
        <v>435</v>
      </c>
    </row>
    <row r="261" spans="1:10" ht="12.75">
      <c r="A261" s="22">
        <f aca="true" t="shared" si="4" ref="A261:A324">A260+1</f>
        <v>259</v>
      </c>
      <c r="B261" t="s">
        <v>31</v>
      </c>
      <c r="C261" s="56" t="s">
        <v>32</v>
      </c>
      <c r="D261" s="39">
        <v>245</v>
      </c>
      <c r="E261" s="39">
        <v>9</v>
      </c>
      <c r="F261" s="39">
        <v>9</v>
      </c>
      <c r="G261" s="39">
        <v>1635</v>
      </c>
      <c r="H261" s="10" t="s">
        <v>236</v>
      </c>
      <c r="I261" s="16" t="s">
        <v>168</v>
      </c>
      <c r="J261" s="48" t="s">
        <v>88</v>
      </c>
    </row>
    <row r="262" spans="1:16" ht="12.75">
      <c r="A262" s="22">
        <f t="shared" si="4"/>
        <v>260</v>
      </c>
      <c r="B262" t="s">
        <v>31</v>
      </c>
      <c r="C262" s="56" t="s">
        <v>32</v>
      </c>
      <c r="D262" s="39">
        <v>245</v>
      </c>
      <c r="E262" s="39">
        <v>25</v>
      </c>
      <c r="F262" s="39">
        <v>7</v>
      </c>
      <c r="G262" s="39">
        <v>1635</v>
      </c>
      <c r="H262" s="10" t="s">
        <v>236</v>
      </c>
      <c r="I262" s="16" t="s">
        <v>424</v>
      </c>
      <c r="J262" s="48" t="s">
        <v>436</v>
      </c>
      <c r="P262" s="62" t="s">
        <v>437</v>
      </c>
    </row>
    <row r="263" spans="1:10" ht="12.75">
      <c r="A263" s="22">
        <f t="shared" si="4"/>
        <v>261</v>
      </c>
      <c r="B263" t="s">
        <v>31</v>
      </c>
      <c r="C263" s="56" t="s">
        <v>32</v>
      </c>
      <c r="D263" s="39">
        <v>245</v>
      </c>
      <c r="E263" s="39">
        <v>15</v>
      </c>
      <c r="F263" s="39">
        <v>7</v>
      </c>
      <c r="G263" s="39">
        <v>1635</v>
      </c>
      <c r="H263" s="10" t="s">
        <v>236</v>
      </c>
      <c r="I263" s="16" t="s">
        <v>438</v>
      </c>
      <c r="J263" s="48" t="s">
        <v>45</v>
      </c>
    </row>
    <row r="264" spans="1:15" ht="12.75">
      <c r="A264" s="22">
        <f t="shared" si="4"/>
        <v>262</v>
      </c>
      <c r="B264" t="s">
        <v>31</v>
      </c>
      <c r="C264" s="56" t="s">
        <v>32</v>
      </c>
      <c r="D264" s="39">
        <v>245</v>
      </c>
      <c r="E264" s="39">
        <v>10</v>
      </c>
      <c r="F264" s="39">
        <v>7</v>
      </c>
      <c r="G264" s="39">
        <v>1635</v>
      </c>
      <c r="H264" s="10" t="s">
        <v>236</v>
      </c>
      <c r="I264" s="16" t="s">
        <v>270</v>
      </c>
      <c r="N264" s="12" t="s">
        <v>325</v>
      </c>
      <c r="O264" t="s">
        <v>326</v>
      </c>
    </row>
    <row r="265" spans="1:10" ht="12.75">
      <c r="A265" s="22">
        <f t="shared" si="4"/>
        <v>263</v>
      </c>
      <c r="B265" t="s">
        <v>31</v>
      </c>
      <c r="C265" s="56" t="s">
        <v>32</v>
      </c>
      <c r="D265" s="39">
        <v>245</v>
      </c>
      <c r="E265" s="39">
        <v>15</v>
      </c>
      <c r="F265" s="39">
        <v>6</v>
      </c>
      <c r="G265" s="39">
        <v>1635</v>
      </c>
      <c r="H265" s="10" t="s">
        <v>236</v>
      </c>
      <c r="I265" s="16" t="s">
        <v>108</v>
      </c>
      <c r="J265" s="48" t="s">
        <v>125</v>
      </c>
    </row>
    <row r="266" spans="1:16" ht="12.75">
      <c r="A266" s="22">
        <f t="shared" si="4"/>
        <v>264</v>
      </c>
      <c r="B266" t="s">
        <v>31</v>
      </c>
      <c r="C266" s="56" t="s">
        <v>32</v>
      </c>
      <c r="D266" s="39">
        <v>245</v>
      </c>
      <c r="E266" s="39">
        <v>25</v>
      </c>
      <c r="F266" s="39">
        <v>5</v>
      </c>
      <c r="G266" s="39">
        <v>1635</v>
      </c>
      <c r="H266" s="10" t="s">
        <v>236</v>
      </c>
      <c r="I266" s="16" t="s">
        <v>439</v>
      </c>
      <c r="J266" s="48" t="s">
        <v>118</v>
      </c>
      <c r="P266" s="62" t="s">
        <v>440</v>
      </c>
    </row>
    <row r="267" spans="1:10" ht="12.75">
      <c r="A267" s="22">
        <f t="shared" si="4"/>
        <v>265</v>
      </c>
      <c r="B267" t="s">
        <v>31</v>
      </c>
      <c r="C267" s="56" t="s">
        <v>32</v>
      </c>
      <c r="D267" s="39">
        <v>245</v>
      </c>
      <c r="E267" s="39">
        <v>15</v>
      </c>
      <c r="F267" s="39">
        <v>5</v>
      </c>
      <c r="G267" s="39">
        <v>1635</v>
      </c>
      <c r="H267" s="10" t="s">
        <v>236</v>
      </c>
      <c r="I267" s="16" t="s">
        <v>441</v>
      </c>
      <c r="J267" s="48" t="s">
        <v>152</v>
      </c>
    </row>
    <row r="268" spans="1:10" ht="12.75">
      <c r="A268" s="22">
        <f t="shared" si="4"/>
        <v>266</v>
      </c>
      <c r="B268" t="s">
        <v>31</v>
      </c>
      <c r="C268" s="56" t="s">
        <v>32</v>
      </c>
      <c r="D268" s="39">
        <v>244</v>
      </c>
      <c r="E268" s="39">
        <v>28</v>
      </c>
      <c r="F268" s="39">
        <v>4</v>
      </c>
      <c r="G268" s="39">
        <v>1635</v>
      </c>
      <c r="H268" s="10" t="s">
        <v>236</v>
      </c>
      <c r="I268" s="16" t="s">
        <v>442</v>
      </c>
      <c r="J268" s="48" t="s">
        <v>192</v>
      </c>
    </row>
    <row r="269" spans="1:15" ht="12.75">
      <c r="A269" s="22">
        <f t="shared" si="4"/>
        <v>267</v>
      </c>
      <c r="B269" t="s">
        <v>31</v>
      </c>
      <c r="C269" s="56" t="s">
        <v>32</v>
      </c>
      <c r="D269" s="39">
        <v>244</v>
      </c>
      <c r="E269" s="39">
        <v>12</v>
      </c>
      <c r="F269" s="39">
        <v>4</v>
      </c>
      <c r="G269" s="39">
        <v>1635</v>
      </c>
      <c r="H269" s="10" t="s">
        <v>236</v>
      </c>
      <c r="I269" s="16" t="s">
        <v>270</v>
      </c>
      <c r="N269" s="12" t="s">
        <v>443</v>
      </c>
      <c r="O269" t="s">
        <v>45</v>
      </c>
    </row>
    <row r="270" spans="1:10" ht="12.75">
      <c r="A270" s="22">
        <f t="shared" si="4"/>
        <v>268</v>
      </c>
      <c r="B270" t="s">
        <v>31</v>
      </c>
      <c r="C270" s="56" t="s">
        <v>32</v>
      </c>
      <c r="D270" s="39">
        <v>244</v>
      </c>
      <c r="E270" s="39">
        <v>7</v>
      </c>
      <c r="F270" s="39">
        <v>3</v>
      </c>
      <c r="G270" s="39">
        <v>1635</v>
      </c>
      <c r="H270" s="10" t="s">
        <v>236</v>
      </c>
      <c r="I270" s="16" t="s">
        <v>420</v>
      </c>
      <c r="J270" s="48" t="s">
        <v>326</v>
      </c>
    </row>
    <row r="271" spans="1:16" ht="12.75">
      <c r="A271" s="22">
        <f t="shared" si="4"/>
        <v>269</v>
      </c>
      <c r="B271" t="s">
        <v>31</v>
      </c>
      <c r="C271" s="56" t="s">
        <v>32</v>
      </c>
      <c r="D271" s="39">
        <v>244</v>
      </c>
      <c r="E271" s="39">
        <v>26</v>
      </c>
      <c r="F271" s="39">
        <v>2</v>
      </c>
      <c r="G271" s="39">
        <v>1635</v>
      </c>
      <c r="H271" s="10" t="s">
        <v>236</v>
      </c>
      <c r="I271" s="16" t="s">
        <v>264</v>
      </c>
      <c r="J271" s="48" t="s">
        <v>444</v>
      </c>
      <c r="P271" s="62" t="s">
        <v>445</v>
      </c>
    </row>
    <row r="272" spans="1:10" ht="12.75">
      <c r="A272" s="22">
        <f t="shared" si="4"/>
        <v>270</v>
      </c>
      <c r="B272" t="s">
        <v>31</v>
      </c>
      <c r="C272" s="56" t="s">
        <v>32</v>
      </c>
      <c r="D272" s="39">
        <v>244</v>
      </c>
      <c r="E272" s="39">
        <v>31</v>
      </c>
      <c r="F272" s="39">
        <v>1</v>
      </c>
      <c r="G272" s="39">
        <v>1635</v>
      </c>
      <c r="H272" s="10" t="s">
        <v>236</v>
      </c>
      <c r="I272" s="16" t="s">
        <v>446</v>
      </c>
      <c r="J272" s="48" t="s">
        <v>125</v>
      </c>
    </row>
    <row r="273" spans="1:10" ht="12.75">
      <c r="A273" s="22">
        <f t="shared" si="4"/>
        <v>271</v>
      </c>
      <c r="B273" t="s">
        <v>31</v>
      </c>
      <c r="C273" s="56" t="s">
        <v>32</v>
      </c>
      <c r="D273" s="39">
        <v>244</v>
      </c>
      <c r="E273" s="39">
        <v>30</v>
      </c>
      <c r="F273" s="39">
        <v>1</v>
      </c>
      <c r="G273" s="39">
        <v>1635</v>
      </c>
      <c r="H273" s="10" t="s">
        <v>236</v>
      </c>
      <c r="I273" s="16" t="s">
        <v>264</v>
      </c>
      <c r="J273" s="48" t="s">
        <v>107</v>
      </c>
    </row>
    <row r="274" spans="1:10" ht="12.75">
      <c r="A274" s="22">
        <f t="shared" si="4"/>
        <v>272</v>
      </c>
      <c r="B274" t="s">
        <v>31</v>
      </c>
      <c r="C274" s="56" t="s">
        <v>32</v>
      </c>
      <c r="D274" s="39">
        <v>244</v>
      </c>
      <c r="E274" s="39">
        <v>24</v>
      </c>
      <c r="F274" s="39">
        <v>12</v>
      </c>
      <c r="G274" s="39">
        <v>1634</v>
      </c>
      <c r="H274" s="10" t="s">
        <v>236</v>
      </c>
      <c r="I274" s="16" t="s">
        <v>128</v>
      </c>
      <c r="J274" s="48" t="s">
        <v>273</v>
      </c>
    </row>
    <row r="275" spans="1:10" ht="12.75">
      <c r="A275" s="22">
        <f t="shared" si="4"/>
        <v>273</v>
      </c>
      <c r="B275" t="s">
        <v>31</v>
      </c>
      <c r="C275" s="56" t="s">
        <v>32</v>
      </c>
      <c r="D275" s="39">
        <v>244</v>
      </c>
      <c r="E275" s="39">
        <v>28</v>
      </c>
      <c r="F275" s="39">
        <v>12</v>
      </c>
      <c r="G275" s="39">
        <v>1634</v>
      </c>
      <c r="H275" s="10" t="s">
        <v>236</v>
      </c>
      <c r="I275" s="16" t="s">
        <v>172</v>
      </c>
      <c r="J275" s="48" t="s">
        <v>85</v>
      </c>
    </row>
    <row r="276" spans="1:10" ht="12.75">
      <c r="A276" s="22">
        <f t="shared" si="4"/>
        <v>274</v>
      </c>
      <c r="B276" t="s">
        <v>31</v>
      </c>
      <c r="C276" s="56" t="s">
        <v>32</v>
      </c>
      <c r="D276" s="39">
        <v>244</v>
      </c>
      <c r="E276" s="39">
        <v>22</v>
      </c>
      <c r="F276" s="39">
        <v>11</v>
      </c>
      <c r="G276" s="39">
        <v>1634</v>
      </c>
      <c r="H276" s="10" t="s">
        <v>236</v>
      </c>
      <c r="I276" s="16" t="s">
        <v>447</v>
      </c>
      <c r="J276" s="48" t="s">
        <v>435</v>
      </c>
    </row>
    <row r="277" spans="1:15" ht="12.75">
      <c r="A277" s="22">
        <f t="shared" si="4"/>
        <v>275</v>
      </c>
      <c r="B277" t="s">
        <v>31</v>
      </c>
      <c r="C277" s="56" t="s">
        <v>32</v>
      </c>
      <c r="D277" s="39">
        <v>244</v>
      </c>
      <c r="E277" s="39">
        <v>17</v>
      </c>
      <c r="F277" s="39">
        <v>11</v>
      </c>
      <c r="G277" s="39">
        <v>1634</v>
      </c>
      <c r="H277" s="10" t="s">
        <v>236</v>
      </c>
      <c r="I277" s="16" t="s">
        <v>441</v>
      </c>
      <c r="J277" s="48" t="s">
        <v>258</v>
      </c>
      <c r="N277" s="12" t="s">
        <v>448</v>
      </c>
      <c r="O277" t="s">
        <v>449</v>
      </c>
    </row>
    <row r="278" spans="1:15" ht="12.75">
      <c r="A278" s="22">
        <f t="shared" si="4"/>
        <v>276</v>
      </c>
      <c r="B278" t="s">
        <v>31</v>
      </c>
      <c r="C278" s="56" t="s">
        <v>32</v>
      </c>
      <c r="D278" s="39">
        <v>244</v>
      </c>
      <c r="E278" s="39">
        <v>13</v>
      </c>
      <c r="F278" s="39">
        <v>11</v>
      </c>
      <c r="G278" s="39">
        <v>1634</v>
      </c>
      <c r="H278" s="10" t="s">
        <v>236</v>
      </c>
      <c r="I278" s="16" t="s">
        <v>450</v>
      </c>
      <c r="J278" s="48" t="s">
        <v>52</v>
      </c>
      <c r="N278" s="12" t="s">
        <v>145</v>
      </c>
      <c r="O278" t="s">
        <v>39</v>
      </c>
    </row>
    <row r="279" spans="1:11" ht="12.75">
      <c r="A279" s="22">
        <f t="shared" si="4"/>
        <v>277</v>
      </c>
      <c r="B279" t="s">
        <v>31</v>
      </c>
      <c r="C279" s="56" t="s">
        <v>32</v>
      </c>
      <c r="D279" s="39">
        <v>244</v>
      </c>
      <c r="E279" s="39">
        <v>24</v>
      </c>
      <c r="F279" s="39">
        <v>9</v>
      </c>
      <c r="G279" s="39">
        <v>1634</v>
      </c>
      <c r="H279" s="10" t="s">
        <v>236</v>
      </c>
      <c r="I279" s="16" t="s">
        <v>320</v>
      </c>
      <c r="J279" s="48" t="s">
        <v>451</v>
      </c>
      <c r="K279" t="s">
        <v>81</v>
      </c>
    </row>
    <row r="280" spans="1:15" ht="12.75">
      <c r="A280" s="22">
        <f t="shared" si="4"/>
        <v>278</v>
      </c>
      <c r="B280" t="s">
        <v>31</v>
      </c>
      <c r="C280" s="56" t="s">
        <v>32</v>
      </c>
      <c r="D280" s="39">
        <v>244</v>
      </c>
      <c r="E280" s="39">
        <v>29</v>
      </c>
      <c r="F280" s="39">
        <v>8</v>
      </c>
      <c r="G280" s="39">
        <v>1634</v>
      </c>
      <c r="H280" s="10" t="s">
        <v>236</v>
      </c>
      <c r="I280" s="16" t="s">
        <v>446</v>
      </c>
      <c r="J280" s="48" t="s">
        <v>199</v>
      </c>
      <c r="N280" s="12" t="s">
        <v>452</v>
      </c>
      <c r="O280" t="s">
        <v>38</v>
      </c>
    </row>
    <row r="281" spans="1:10" ht="12.75">
      <c r="A281" s="22">
        <f t="shared" si="4"/>
        <v>279</v>
      </c>
      <c r="B281" t="s">
        <v>31</v>
      </c>
      <c r="C281" s="56" t="s">
        <v>32</v>
      </c>
      <c r="D281" s="39">
        <v>244</v>
      </c>
      <c r="E281" s="39">
        <v>15</v>
      </c>
      <c r="F281" s="39">
        <v>7</v>
      </c>
      <c r="G281" s="39">
        <v>1634</v>
      </c>
      <c r="H281" s="10" t="s">
        <v>236</v>
      </c>
      <c r="I281" s="16" t="s">
        <v>453</v>
      </c>
      <c r="J281" s="48" t="s">
        <v>38</v>
      </c>
    </row>
    <row r="282" spans="1:10" ht="12.75">
      <c r="A282" s="22">
        <f t="shared" si="4"/>
        <v>280</v>
      </c>
      <c r="B282" t="s">
        <v>31</v>
      </c>
      <c r="C282" s="56" t="s">
        <v>32</v>
      </c>
      <c r="D282" s="39">
        <v>244</v>
      </c>
      <c r="E282" s="39">
        <v>16</v>
      </c>
      <c r="F282" s="39">
        <v>5</v>
      </c>
      <c r="G282" s="39">
        <v>1634</v>
      </c>
      <c r="H282" s="10" t="s">
        <v>236</v>
      </c>
      <c r="I282" s="16" t="s">
        <v>137</v>
      </c>
      <c r="J282" s="48" t="s">
        <v>83</v>
      </c>
    </row>
    <row r="283" spans="1:15" ht="12.75">
      <c r="A283" s="22">
        <f t="shared" si="4"/>
        <v>281</v>
      </c>
      <c r="B283" t="s">
        <v>31</v>
      </c>
      <c r="C283" s="56" t="s">
        <v>32</v>
      </c>
      <c r="D283" s="39">
        <v>244</v>
      </c>
      <c r="E283" s="39">
        <v>5</v>
      </c>
      <c r="F283" s="39">
        <v>3</v>
      </c>
      <c r="G283" s="39">
        <v>1634</v>
      </c>
      <c r="H283" s="10" t="s">
        <v>236</v>
      </c>
      <c r="I283" s="16" t="s">
        <v>118</v>
      </c>
      <c r="J283" s="48" t="s">
        <v>109</v>
      </c>
      <c r="N283" s="12" t="s">
        <v>55</v>
      </c>
      <c r="O283" t="s">
        <v>38</v>
      </c>
    </row>
    <row r="284" spans="1:10" ht="12.75">
      <c r="A284" s="22">
        <f t="shared" si="4"/>
        <v>282</v>
      </c>
      <c r="B284" t="s">
        <v>31</v>
      </c>
      <c r="C284" s="56" t="s">
        <v>32</v>
      </c>
      <c r="D284" s="39">
        <v>244</v>
      </c>
      <c r="E284" s="39">
        <v>3</v>
      </c>
      <c r="F284" s="39">
        <v>3</v>
      </c>
      <c r="G284" s="39">
        <v>1634</v>
      </c>
      <c r="H284" s="10" t="s">
        <v>236</v>
      </c>
      <c r="I284" s="16" t="s">
        <v>454</v>
      </c>
      <c r="J284" s="48" t="s">
        <v>167</v>
      </c>
    </row>
    <row r="285" spans="1:10" ht="12.75">
      <c r="A285" s="22">
        <f t="shared" si="4"/>
        <v>283</v>
      </c>
      <c r="B285" t="s">
        <v>31</v>
      </c>
      <c r="C285" s="56" t="s">
        <v>32</v>
      </c>
      <c r="D285" s="39">
        <v>244</v>
      </c>
      <c r="E285" s="39">
        <v>26</v>
      </c>
      <c r="F285" s="39">
        <v>1</v>
      </c>
      <c r="G285" s="39">
        <v>1634</v>
      </c>
      <c r="H285" s="10" t="s">
        <v>236</v>
      </c>
      <c r="I285" s="16" t="s">
        <v>94</v>
      </c>
      <c r="J285" s="48" t="s">
        <v>125</v>
      </c>
    </row>
    <row r="286" spans="1:10" ht="12.75">
      <c r="A286" s="22">
        <f t="shared" si="4"/>
        <v>284</v>
      </c>
      <c r="B286" t="s">
        <v>31</v>
      </c>
      <c r="C286" s="56" t="s">
        <v>32</v>
      </c>
      <c r="D286" s="39">
        <v>244</v>
      </c>
      <c r="E286" s="39">
        <v>3</v>
      </c>
      <c r="F286" s="39">
        <v>1</v>
      </c>
      <c r="G286" s="39">
        <v>1634</v>
      </c>
      <c r="H286" s="10" t="s">
        <v>236</v>
      </c>
      <c r="I286" s="16" t="s">
        <v>455</v>
      </c>
      <c r="J286" s="48" t="s">
        <v>38</v>
      </c>
    </row>
    <row r="287" spans="1:11" ht="12.75">
      <c r="A287" s="22">
        <f t="shared" si="4"/>
        <v>285</v>
      </c>
      <c r="B287" t="s">
        <v>31</v>
      </c>
      <c r="C287" s="56" t="s">
        <v>32</v>
      </c>
      <c r="D287" s="39">
        <v>244</v>
      </c>
      <c r="E287" s="39">
        <v>26</v>
      </c>
      <c r="F287" s="39">
        <v>12</v>
      </c>
      <c r="G287" s="39">
        <v>1633</v>
      </c>
      <c r="H287" s="10" t="s">
        <v>236</v>
      </c>
      <c r="I287" s="16" t="s">
        <v>456</v>
      </c>
      <c r="J287" s="48" t="s">
        <v>283</v>
      </c>
      <c r="K287" t="s">
        <v>45</v>
      </c>
    </row>
    <row r="288" spans="1:15" ht="12.75">
      <c r="A288" s="22">
        <f t="shared" si="4"/>
        <v>286</v>
      </c>
      <c r="B288" t="s">
        <v>31</v>
      </c>
      <c r="C288" s="56" t="s">
        <v>32</v>
      </c>
      <c r="D288" s="39">
        <v>243</v>
      </c>
      <c r="E288" s="39">
        <v>21</v>
      </c>
      <c r="F288" s="39">
        <v>12</v>
      </c>
      <c r="G288" s="39">
        <v>1633</v>
      </c>
      <c r="H288" s="10" t="s">
        <v>236</v>
      </c>
      <c r="I288" s="16" t="s">
        <v>457</v>
      </c>
      <c r="J288" s="48" t="s">
        <v>52</v>
      </c>
      <c r="N288" s="12" t="s">
        <v>156</v>
      </c>
      <c r="O288" t="s">
        <v>38</v>
      </c>
    </row>
    <row r="289" spans="1:10" ht="12.75">
      <c r="A289" s="22">
        <f t="shared" si="4"/>
        <v>287</v>
      </c>
      <c r="B289" t="s">
        <v>31</v>
      </c>
      <c r="C289" s="56" t="s">
        <v>32</v>
      </c>
      <c r="D289" s="39">
        <v>243</v>
      </c>
      <c r="E289" s="39">
        <v>14</v>
      </c>
      <c r="F289" s="39">
        <v>12</v>
      </c>
      <c r="G289" s="39">
        <v>1633</v>
      </c>
      <c r="H289" s="10" t="s">
        <v>236</v>
      </c>
      <c r="I289" s="16" t="s">
        <v>87</v>
      </c>
      <c r="J289" s="48" t="s">
        <v>125</v>
      </c>
    </row>
    <row r="290" spans="1:10" ht="12.75">
      <c r="A290" s="22">
        <f t="shared" si="4"/>
        <v>288</v>
      </c>
      <c r="B290" t="s">
        <v>31</v>
      </c>
      <c r="C290" s="56" t="s">
        <v>32</v>
      </c>
      <c r="D290" s="39">
        <v>243</v>
      </c>
      <c r="E290" s="39">
        <v>5</v>
      </c>
      <c r="F290" s="39">
        <v>11</v>
      </c>
      <c r="G290" s="39">
        <v>1633</v>
      </c>
      <c r="H290" s="10" t="s">
        <v>236</v>
      </c>
      <c r="I290" s="16" t="s">
        <v>320</v>
      </c>
      <c r="J290" s="48" t="s">
        <v>63</v>
      </c>
    </row>
    <row r="291" spans="1:10" ht="12.75">
      <c r="A291" s="22">
        <f t="shared" si="4"/>
        <v>289</v>
      </c>
      <c r="B291" t="s">
        <v>31</v>
      </c>
      <c r="C291" s="56" t="s">
        <v>32</v>
      </c>
      <c r="D291" s="39">
        <v>243</v>
      </c>
      <c r="E291" s="39">
        <v>20</v>
      </c>
      <c r="F291" s="39">
        <v>9</v>
      </c>
      <c r="G291" s="39">
        <v>1633</v>
      </c>
      <c r="H291" s="10" t="s">
        <v>236</v>
      </c>
      <c r="I291" s="16" t="s">
        <v>458</v>
      </c>
      <c r="J291" s="48" t="s">
        <v>118</v>
      </c>
    </row>
    <row r="292" spans="1:10" ht="12.75">
      <c r="A292" s="22">
        <f t="shared" si="4"/>
        <v>290</v>
      </c>
      <c r="B292" t="s">
        <v>31</v>
      </c>
      <c r="C292" s="56" t="s">
        <v>32</v>
      </c>
      <c r="D292" s="39">
        <v>243</v>
      </c>
      <c r="E292" s="39">
        <v>10</v>
      </c>
      <c r="F292" s="39">
        <v>9</v>
      </c>
      <c r="G292" s="39">
        <v>1633</v>
      </c>
      <c r="H292" s="10" t="s">
        <v>236</v>
      </c>
      <c r="I292" s="16" t="s">
        <v>459</v>
      </c>
      <c r="J292" s="48" t="s">
        <v>192</v>
      </c>
    </row>
    <row r="293" spans="1:10" ht="12.75">
      <c r="A293" s="22">
        <f t="shared" si="4"/>
        <v>291</v>
      </c>
      <c r="B293" t="s">
        <v>31</v>
      </c>
      <c r="C293" s="56" t="s">
        <v>32</v>
      </c>
      <c r="D293" s="39">
        <v>243</v>
      </c>
      <c r="E293" s="39">
        <v>10</v>
      </c>
      <c r="F293" s="39">
        <v>9</v>
      </c>
      <c r="G293" s="39">
        <v>1633</v>
      </c>
      <c r="H293" s="10" t="s">
        <v>236</v>
      </c>
      <c r="I293" s="16" t="s">
        <v>460</v>
      </c>
      <c r="J293" s="48" t="s">
        <v>152</v>
      </c>
    </row>
    <row r="294" spans="1:15" ht="12.75">
      <c r="A294" s="22">
        <f t="shared" si="4"/>
        <v>292</v>
      </c>
      <c r="B294" t="s">
        <v>31</v>
      </c>
      <c r="C294" s="56" t="s">
        <v>32</v>
      </c>
      <c r="D294" s="39">
        <v>243</v>
      </c>
      <c r="E294" s="39">
        <v>24</v>
      </c>
      <c r="F294" s="39">
        <v>7</v>
      </c>
      <c r="G294" s="39">
        <v>1633</v>
      </c>
      <c r="H294" s="10" t="s">
        <v>236</v>
      </c>
      <c r="I294" s="16" t="s">
        <v>118</v>
      </c>
      <c r="J294" s="48" t="s">
        <v>342</v>
      </c>
      <c r="N294" s="12" t="s">
        <v>121</v>
      </c>
      <c r="O294" t="s">
        <v>175</v>
      </c>
    </row>
    <row r="295" spans="1:16" ht="12.75">
      <c r="A295" s="22">
        <f t="shared" si="4"/>
        <v>293</v>
      </c>
      <c r="B295" t="s">
        <v>31</v>
      </c>
      <c r="C295" s="56" t="s">
        <v>32</v>
      </c>
      <c r="D295" s="39">
        <v>243</v>
      </c>
      <c r="E295" s="39">
        <v>5</v>
      </c>
      <c r="F295" s="39">
        <v>7</v>
      </c>
      <c r="G295" s="39">
        <v>1633</v>
      </c>
      <c r="H295" s="10" t="s">
        <v>236</v>
      </c>
      <c r="I295" s="16" t="s">
        <v>262</v>
      </c>
      <c r="J295" s="48" t="s">
        <v>47</v>
      </c>
      <c r="N295" s="12" t="s">
        <v>369</v>
      </c>
      <c r="O295" t="s">
        <v>63</v>
      </c>
      <c r="P295" s="62" t="s">
        <v>461</v>
      </c>
    </row>
    <row r="296" spans="1:10" ht="12.75">
      <c r="A296" s="22">
        <f t="shared" si="4"/>
        <v>294</v>
      </c>
      <c r="B296" t="s">
        <v>31</v>
      </c>
      <c r="C296" s="56" t="s">
        <v>32</v>
      </c>
      <c r="D296" s="39">
        <v>243</v>
      </c>
      <c r="E296" s="39">
        <v>18</v>
      </c>
      <c r="F296" s="39">
        <v>6</v>
      </c>
      <c r="G296" s="39">
        <v>1633</v>
      </c>
      <c r="H296" s="10" t="s">
        <v>236</v>
      </c>
      <c r="I296" s="16" t="s">
        <v>247</v>
      </c>
      <c r="J296" s="48" t="s">
        <v>362</v>
      </c>
    </row>
    <row r="297" spans="1:10" ht="12.75">
      <c r="A297" s="22">
        <f t="shared" si="4"/>
        <v>295</v>
      </c>
      <c r="B297" t="s">
        <v>31</v>
      </c>
      <c r="C297" s="56" t="s">
        <v>32</v>
      </c>
      <c r="D297" s="39">
        <v>243</v>
      </c>
      <c r="E297" s="39">
        <v>12</v>
      </c>
      <c r="F297" s="39">
        <v>6</v>
      </c>
      <c r="G297" s="39">
        <v>1633</v>
      </c>
      <c r="H297" s="10" t="s">
        <v>236</v>
      </c>
      <c r="I297" s="16" t="s">
        <v>118</v>
      </c>
      <c r="J297" s="48" t="s">
        <v>39</v>
      </c>
    </row>
    <row r="298" spans="1:11" ht="12.75">
      <c r="A298" s="22">
        <f t="shared" si="4"/>
        <v>296</v>
      </c>
      <c r="B298" t="s">
        <v>31</v>
      </c>
      <c r="C298" s="56" t="s">
        <v>32</v>
      </c>
      <c r="D298" s="39">
        <v>243</v>
      </c>
      <c r="E298" s="39">
        <v>23</v>
      </c>
      <c r="F298" s="39">
        <v>5</v>
      </c>
      <c r="G298" s="39">
        <v>1633</v>
      </c>
      <c r="H298" s="10" t="s">
        <v>236</v>
      </c>
      <c r="I298" s="16" t="s">
        <v>462</v>
      </c>
      <c r="J298" s="48" t="s">
        <v>125</v>
      </c>
      <c r="K298" t="s">
        <v>125</v>
      </c>
    </row>
    <row r="299" spans="1:10" ht="12.75">
      <c r="A299" s="22">
        <f t="shared" si="4"/>
        <v>297</v>
      </c>
      <c r="B299" t="s">
        <v>31</v>
      </c>
      <c r="C299" s="56" t="s">
        <v>32</v>
      </c>
      <c r="D299" s="39">
        <v>243</v>
      </c>
      <c r="E299" s="39">
        <v>9</v>
      </c>
      <c r="F299" s="39">
        <v>5</v>
      </c>
      <c r="G299" s="39">
        <v>1633</v>
      </c>
      <c r="H299" s="10" t="s">
        <v>236</v>
      </c>
      <c r="I299" s="16" t="s">
        <v>262</v>
      </c>
      <c r="J299" s="48" t="s">
        <v>88</v>
      </c>
    </row>
    <row r="300" spans="1:10" ht="12.75">
      <c r="A300" s="22">
        <f t="shared" si="4"/>
        <v>298</v>
      </c>
      <c r="B300" t="s">
        <v>31</v>
      </c>
      <c r="C300" s="56" t="s">
        <v>32</v>
      </c>
      <c r="D300" s="39">
        <v>243</v>
      </c>
      <c r="E300" s="39">
        <v>9</v>
      </c>
      <c r="F300" s="39">
        <v>5</v>
      </c>
      <c r="G300" s="39">
        <v>1633</v>
      </c>
      <c r="H300" s="10" t="s">
        <v>236</v>
      </c>
      <c r="I300" s="16" t="s">
        <v>463</v>
      </c>
      <c r="J300" s="48" t="s">
        <v>63</v>
      </c>
    </row>
    <row r="301" spans="1:10" ht="12.75">
      <c r="A301" s="22">
        <f t="shared" si="4"/>
        <v>299</v>
      </c>
      <c r="B301" t="s">
        <v>31</v>
      </c>
      <c r="C301" s="56" t="s">
        <v>32</v>
      </c>
      <c r="D301" s="39">
        <v>243</v>
      </c>
      <c r="E301" s="39">
        <v>4</v>
      </c>
      <c r="F301" s="39">
        <v>5</v>
      </c>
      <c r="G301" s="39">
        <v>1633</v>
      </c>
      <c r="H301" s="10" t="s">
        <v>236</v>
      </c>
      <c r="I301" s="16" t="s">
        <v>464</v>
      </c>
      <c r="J301" s="48" t="s">
        <v>465</v>
      </c>
    </row>
    <row r="302" spans="1:10" ht="12.75">
      <c r="A302" s="22">
        <f t="shared" si="4"/>
        <v>300</v>
      </c>
      <c r="B302" t="s">
        <v>31</v>
      </c>
      <c r="C302" s="56" t="s">
        <v>32</v>
      </c>
      <c r="D302" s="39">
        <v>243</v>
      </c>
      <c r="E302" s="39">
        <v>3</v>
      </c>
      <c r="F302" s="39">
        <v>5</v>
      </c>
      <c r="G302" s="39">
        <v>1633</v>
      </c>
      <c r="H302" s="10" t="s">
        <v>236</v>
      </c>
      <c r="I302" s="16" t="s">
        <v>156</v>
      </c>
      <c r="J302" s="48" t="s">
        <v>88</v>
      </c>
    </row>
    <row r="303" spans="1:10" ht="12.75">
      <c r="A303" s="22">
        <f t="shared" si="4"/>
        <v>301</v>
      </c>
      <c r="B303" t="s">
        <v>31</v>
      </c>
      <c r="C303" s="56" t="s">
        <v>32</v>
      </c>
      <c r="D303" s="39">
        <v>243</v>
      </c>
      <c r="E303" s="39">
        <v>22</v>
      </c>
      <c r="F303" s="39">
        <v>4</v>
      </c>
      <c r="G303" s="39">
        <v>1633</v>
      </c>
      <c r="H303" s="10" t="s">
        <v>236</v>
      </c>
      <c r="I303" s="16" t="s">
        <v>466</v>
      </c>
      <c r="J303" s="48" t="s">
        <v>125</v>
      </c>
    </row>
    <row r="304" spans="1:11" ht="12.75">
      <c r="A304" s="22">
        <f t="shared" si="4"/>
        <v>302</v>
      </c>
      <c r="B304" t="s">
        <v>31</v>
      </c>
      <c r="C304" s="56" t="s">
        <v>32</v>
      </c>
      <c r="D304" s="39">
        <v>243</v>
      </c>
      <c r="E304" s="39">
        <v>4</v>
      </c>
      <c r="F304" s="39">
        <v>4</v>
      </c>
      <c r="G304" s="39">
        <v>1633</v>
      </c>
      <c r="H304" s="10" t="s">
        <v>236</v>
      </c>
      <c r="I304" s="16" t="s">
        <v>156</v>
      </c>
      <c r="J304" s="48" t="s">
        <v>88</v>
      </c>
      <c r="K304" t="s">
        <v>125</v>
      </c>
    </row>
    <row r="305" spans="1:15" ht="12.75">
      <c r="A305" s="22">
        <f t="shared" si="4"/>
        <v>303</v>
      </c>
      <c r="B305" t="s">
        <v>31</v>
      </c>
      <c r="C305" s="56" t="s">
        <v>32</v>
      </c>
      <c r="D305" s="39">
        <v>243</v>
      </c>
      <c r="E305" s="39">
        <v>17</v>
      </c>
      <c r="F305" s="39">
        <v>3</v>
      </c>
      <c r="G305" s="39">
        <v>1633</v>
      </c>
      <c r="H305" s="10" t="s">
        <v>236</v>
      </c>
      <c r="I305" s="16" t="s">
        <v>308</v>
      </c>
      <c r="J305" s="48" t="s">
        <v>467</v>
      </c>
      <c r="N305" s="12" t="s">
        <v>468</v>
      </c>
      <c r="O305" t="s">
        <v>435</v>
      </c>
    </row>
    <row r="306" spans="1:15" ht="12.75">
      <c r="A306" s="22">
        <f t="shared" si="4"/>
        <v>304</v>
      </c>
      <c r="B306" t="s">
        <v>31</v>
      </c>
      <c r="C306" s="56" t="s">
        <v>32</v>
      </c>
      <c r="D306" s="39">
        <v>243</v>
      </c>
      <c r="E306" s="39">
        <v>16</v>
      </c>
      <c r="F306" s="39">
        <v>3</v>
      </c>
      <c r="G306" s="39">
        <v>1633</v>
      </c>
      <c r="H306" s="10" t="s">
        <v>236</v>
      </c>
      <c r="I306" s="16" t="s">
        <v>392</v>
      </c>
      <c r="N306" s="12" t="s">
        <v>360</v>
      </c>
      <c r="O306" t="s">
        <v>56</v>
      </c>
    </row>
    <row r="307" spans="1:15" ht="12.75">
      <c r="A307" s="22">
        <f t="shared" si="4"/>
        <v>305</v>
      </c>
      <c r="B307" t="s">
        <v>31</v>
      </c>
      <c r="C307" s="56" t="s">
        <v>32</v>
      </c>
      <c r="D307" s="39">
        <v>243</v>
      </c>
      <c r="E307" s="39">
        <v>8</v>
      </c>
      <c r="F307" s="39">
        <v>3</v>
      </c>
      <c r="G307" s="39">
        <v>1633</v>
      </c>
      <c r="H307" s="10" t="s">
        <v>236</v>
      </c>
      <c r="I307" s="16" t="s">
        <v>270</v>
      </c>
      <c r="N307" s="12" t="s">
        <v>469</v>
      </c>
      <c r="O307" t="s">
        <v>88</v>
      </c>
    </row>
    <row r="308" spans="1:10" ht="12.75">
      <c r="A308" s="22">
        <f t="shared" si="4"/>
        <v>306</v>
      </c>
      <c r="B308" t="s">
        <v>31</v>
      </c>
      <c r="C308" s="56" t="s">
        <v>32</v>
      </c>
      <c r="D308" s="39">
        <v>243</v>
      </c>
      <c r="E308" s="39">
        <v>6</v>
      </c>
      <c r="F308" s="39">
        <v>2</v>
      </c>
      <c r="G308" s="39">
        <v>1633</v>
      </c>
      <c r="H308" s="10" t="s">
        <v>236</v>
      </c>
      <c r="I308" s="16" t="s">
        <v>468</v>
      </c>
      <c r="J308" s="48" t="s">
        <v>470</v>
      </c>
    </row>
    <row r="309" spans="1:9" ht="12.75">
      <c r="A309" s="22">
        <f t="shared" si="4"/>
        <v>307</v>
      </c>
      <c r="B309" t="s">
        <v>31</v>
      </c>
      <c r="C309" s="56" t="s">
        <v>32</v>
      </c>
      <c r="D309" s="39">
        <v>242</v>
      </c>
      <c r="E309" s="39">
        <v>13</v>
      </c>
      <c r="F309" s="39">
        <v>2</v>
      </c>
      <c r="G309" s="39">
        <v>1633</v>
      </c>
      <c r="H309" s="10" t="s">
        <v>236</v>
      </c>
      <c r="I309" s="69" t="s">
        <v>471</v>
      </c>
    </row>
    <row r="310" spans="1:10" ht="12.75">
      <c r="A310" s="22">
        <f t="shared" si="4"/>
        <v>308</v>
      </c>
      <c r="B310" t="s">
        <v>31</v>
      </c>
      <c r="C310" s="56" t="s">
        <v>32</v>
      </c>
      <c r="D310" s="39">
        <v>242</v>
      </c>
      <c r="E310" s="39">
        <v>18</v>
      </c>
      <c r="F310" s="39">
        <v>1</v>
      </c>
      <c r="G310" s="39">
        <v>1633</v>
      </c>
      <c r="H310" s="10" t="s">
        <v>236</v>
      </c>
      <c r="I310" s="16" t="s">
        <v>472</v>
      </c>
      <c r="J310" s="63" t="s">
        <v>471</v>
      </c>
    </row>
    <row r="311" spans="1:9" ht="12.75">
      <c r="A311" s="22">
        <f t="shared" si="4"/>
        <v>309</v>
      </c>
      <c r="B311" t="s">
        <v>31</v>
      </c>
      <c r="C311" s="56" t="s">
        <v>32</v>
      </c>
      <c r="D311" s="39">
        <v>242</v>
      </c>
      <c r="E311" s="39">
        <v>1</v>
      </c>
      <c r="F311" s="39">
        <v>12</v>
      </c>
      <c r="G311" s="39">
        <v>1632</v>
      </c>
      <c r="H311" s="10" t="s">
        <v>236</v>
      </c>
      <c r="I311" s="69" t="s">
        <v>471</v>
      </c>
    </row>
    <row r="312" spans="1:10" ht="12.75">
      <c r="A312" s="22">
        <f t="shared" si="4"/>
        <v>310</v>
      </c>
      <c r="B312" t="s">
        <v>31</v>
      </c>
      <c r="C312" s="56" t="s">
        <v>32</v>
      </c>
      <c r="D312" s="39">
        <v>242</v>
      </c>
      <c r="E312" s="39">
        <v>26</v>
      </c>
      <c r="F312" s="39">
        <v>11</v>
      </c>
      <c r="G312" s="39">
        <v>1632</v>
      </c>
      <c r="H312" s="10" t="s">
        <v>236</v>
      </c>
      <c r="I312" s="16" t="s">
        <v>473</v>
      </c>
      <c r="J312" s="48" t="s">
        <v>125</v>
      </c>
    </row>
    <row r="313" spans="1:10" ht="12.75">
      <c r="A313" s="22">
        <f t="shared" si="4"/>
        <v>311</v>
      </c>
      <c r="B313" t="s">
        <v>31</v>
      </c>
      <c r="C313" s="56" t="s">
        <v>32</v>
      </c>
      <c r="D313" s="39">
        <v>242</v>
      </c>
      <c r="E313" s="39">
        <v>13</v>
      </c>
      <c r="F313" s="39">
        <v>11</v>
      </c>
      <c r="G313" s="39">
        <v>1632</v>
      </c>
      <c r="H313" s="10" t="s">
        <v>236</v>
      </c>
      <c r="I313" s="16" t="s">
        <v>265</v>
      </c>
      <c r="J313" s="48" t="s">
        <v>112</v>
      </c>
    </row>
    <row r="314" spans="1:11" ht="12.75">
      <c r="A314" s="22">
        <f t="shared" si="4"/>
        <v>312</v>
      </c>
      <c r="B314" t="s">
        <v>31</v>
      </c>
      <c r="C314" s="56" t="s">
        <v>32</v>
      </c>
      <c r="D314" s="39">
        <v>242</v>
      </c>
      <c r="E314" s="39">
        <v>27</v>
      </c>
      <c r="F314" s="39">
        <v>9</v>
      </c>
      <c r="G314" s="39">
        <v>1632</v>
      </c>
      <c r="H314" s="10" t="s">
        <v>236</v>
      </c>
      <c r="I314" s="16" t="s">
        <v>474</v>
      </c>
      <c r="J314" s="48" t="s">
        <v>100</v>
      </c>
      <c r="K314" t="s">
        <v>475</v>
      </c>
    </row>
    <row r="315" spans="1:10" ht="12.75">
      <c r="A315" s="22">
        <f t="shared" si="4"/>
        <v>313</v>
      </c>
      <c r="B315" t="s">
        <v>31</v>
      </c>
      <c r="C315" s="56" t="s">
        <v>32</v>
      </c>
      <c r="D315" s="39">
        <v>242</v>
      </c>
      <c r="E315" s="39">
        <v>26</v>
      </c>
      <c r="F315" s="39">
        <v>9</v>
      </c>
      <c r="G315" s="39">
        <v>1632</v>
      </c>
      <c r="H315" s="10" t="s">
        <v>236</v>
      </c>
      <c r="I315" s="16" t="s">
        <v>476</v>
      </c>
      <c r="J315" s="48" t="s">
        <v>56</v>
      </c>
    </row>
    <row r="316" spans="1:10" ht="12.75">
      <c r="A316" s="22">
        <f t="shared" si="4"/>
        <v>314</v>
      </c>
      <c r="B316" t="s">
        <v>31</v>
      </c>
      <c r="C316" s="56" t="s">
        <v>32</v>
      </c>
      <c r="D316" s="39">
        <v>242</v>
      </c>
      <c r="E316" s="39">
        <v>25</v>
      </c>
      <c r="F316" s="39">
        <v>9</v>
      </c>
      <c r="G316" s="39">
        <v>1632</v>
      </c>
      <c r="H316" s="10" t="s">
        <v>236</v>
      </c>
      <c r="I316" s="16" t="s">
        <v>49</v>
      </c>
      <c r="J316" s="48" t="s">
        <v>38</v>
      </c>
    </row>
    <row r="317" spans="1:15" ht="12.75">
      <c r="A317" s="22">
        <f t="shared" si="4"/>
        <v>315</v>
      </c>
      <c r="B317" t="s">
        <v>31</v>
      </c>
      <c r="C317" s="56" t="s">
        <v>32</v>
      </c>
      <c r="D317" s="39">
        <v>242</v>
      </c>
      <c r="E317" s="39">
        <v>16</v>
      </c>
      <c r="F317" s="39">
        <v>6</v>
      </c>
      <c r="G317" s="39">
        <v>1632</v>
      </c>
      <c r="H317" s="10" t="s">
        <v>236</v>
      </c>
      <c r="I317" s="16" t="s">
        <v>121</v>
      </c>
      <c r="J317" s="48" t="s">
        <v>477</v>
      </c>
      <c r="N317" s="12" t="s">
        <v>478</v>
      </c>
      <c r="O317" t="s">
        <v>118</v>
      </c>
    </row>
    <row r="318" spans="1:10" ht="12.75">
      <c r="A318" s="22">
        <f t="shared" si="4"/>
        <v>316</v>
      </c>
      <c r="B318" t="s">
        <v>31</v>
      </c>
      <c r="C318" s="56" t="s">
        <v>32</v>
      </c>
      <c r="D318" s="39">
        <v>242</v>
      </c>
      <c r="E318" s="39">
        <v>31</v>
      </c>
      <c r="F318" s="39">
        <v>5</v>
      </c>
      <c r="G318" s="39">
        <v>1632</v>
      </c>
      <c r="H318" s="10" t="s">
        <v>236</v>
      </c>
      <c r="I318" s="16" t="s">
        <v>479</v>
      </c>
      <c r="J318" s="48" t="s">
        <v>100</v>
      </c>
    </row>
    <row r="319" spans="1:10" ht="12.75">
      <c r="A319" s="22">
        <f t="shared" si="4"/>
        <v>317</v>
      </c>
      <c r="B319" t="s">
        <v>31</v>
      </c>
      <c r="C319" s="56" t="s">
        <v>32</v>
      </c>
      <c r="D319" s="39">
        <v>242</v>
      </c>
      <c r="E319" s="39">
        <v>8</v>
      </c>
      <c r="F319" s="39">
        <v>4</v>
      </c>
      <c r="G319" s="39">
        <v>1632</v>
      </c>
      <c r="H319" s="10" t="s">
        <v>236</v>
      </c>
      <c r="I319" s="16" t="s">
        <v>156</v>
      </c>
      <c r="J319" s="48" t="s">
        <v>125</v>
      </c>
    </row>
    <row r="320" spans="1:10" ht="12.75">
      <c r="A320" s="22">
        <f t="shared" si="4"/>
        <v>318</v>
      </c>
      <c r="B320" t="s">
        <v>31</v>
      </c>
      <c r="C320" s="56" t="s">
        <v>32</v>
      </c>
      <c r="D320" s="39">
        <v>242</v>
      </c>
      <c r="E320" s="39">
        <v>22</v>
      </c>
      <c r="F320" s="39">
        <v>3</v>
      </c>
      <c r="G320" s="39">
        <v>1632</v>
      </c>
      <c r="H320" s="10" t="s">
        <v>236</v>
      </c>
      <c r="I320" s="16" t="s">
        <v>480</v>
      </c>
      <c r="J320" s="48" t="s">
        <v>342</v>
      </c>
    </row>
    <row r="321" spans="1:15" ht="12.75">
      <c r="A321" s="22">
        <f t="shared" si="4"/>
        <v>319</v>
      </c>
      <c r="B321" t="s">
        <v>31</v>
      </c>
      <c r="C321" s="56" t="s">
        <v>32</v>
      </c>
      <c r="D321" s="39">
        <v>242</v>
      </c>
      <c r="E321" s="39">
        <v>22</v>
      </c>
      <c r="F321" s="39">
        <v>3</v>
      </c>
      <c r="G321" s="39">
        <v>1632</v>
      </c>
      <c r="H321" s="10" t="s">
        <v>236</v>
      </c>
      <c r="I321" s="16" t="s">
        <v>392</v>
      </c>
      <c r="N321" s="12" t="s">
        <v>481</v>
      </c>
      <c r="O321" t="s">
        <v>38</v>
      </c>
    </row>
    <row r="322" spans="1:16" ht="12.75">
      <c r="A322" s="22">
        <f t="shared" si="4"/>
        <v>320</v>
      </c>
      <c r="B322" t="s">
        <v>31</v>
      </c>
      <c r="C322" s="56" t="s">
        <v>32</v>
      </c>
      <c r="D322" s="39">
        <v>242</v>
      </c>
      <c r="E322" s="39">
        <v>16</v>
      </c>
      <c r="F322" s="39">
        <v>2</v>
      </c>
      <c r="G322" s="39">
        <v>1632</v>
      </c>
      <c r="H322" s="10" t="s">
        <v>236</v>
      </c>
      <c r="I322" s="16" t="s">
        <v>116</v>
      </c>
      <c r="J322" s="48" t="s">
        <v>88</v>
      </c>
      <c r="P322" s="62" t="s">
        <v>482</v>
      </c>
    </row>
    <row r="323" spans="1:10" ht="12.75">
      <c r="A323" s="22">
        <f t="shared" si="4"/>
        <v>321</v>
      </c>
      <c r="B323" t="s">
        <v>31</v>
      </c>
      <c r="C323" s="56" t="s">
        <v>32</v>
      </c>
      <c r="D323" s="39">
        <v>242</v>
      </c>
      <c r="E323" s="39">
        <v>19</v>
      </c>
      <c r="F323" s="39">
        <v>1</v>
      </c>
      <c r="G323" s="39">
        <v>1632</v>
      </c>
      <c r="H323" s="10" t="s">
        <v>236</v>
      </c>
      <c r="I323" s="16" t="s">
        <v>483</v>
      </c>
      <c r="J323" s="48" t="s">
        <v>359</v>
      </c>
    </row>
    <row r="324" spans="1:10" ht="12.75">
      <c r="A324" s="22">
        <f t="shared" si="4"/>
        <v>322</v>
      </c>
      <c r="B324" t="s">
        <v>31</v>
      </c>
      <c r="C324" s="56" t="s">
        <v>32</v>
      </c>
      <c r="D324" s="39">
        <v>242</v>
      </c>
      <c r="E324" s="39">
        <v>4</v>
      </c>
      <c r="F324" s="39">
        <v>1</v>
      </c>
      <c r="G324" s="39">
        <v>1632</v>
      </c>
      <c r="H324" s="10" t="s">
        <v>236</v>
      </c>
      <c r="I324" s="16" t="s">
        <v>156</v>
      </c>
      <c r="J324" s="48" t="s">
        <v>301</v>
      </c>
    </row>
    <row r="325" spans="1:10" ht="12.75">
      <c r="A325" s="22">
        <f aca="true" t="shared" si="5" ref="A325:A388">A324+1</f>
        <v>323</v>
      </c>
      <c r="B325" t="s">
        <v>31</v>
      </c>
      <c r="C325" s="56" t="s">
        <v>32</v>
      </c>
      <c r="D325" s="39">
        <v>242</v>
      </c>
      <c r="E325" s="39">
        <v>12</v>
      </c>
      <c r="F325" s="39">
        <v>12</v>
      </c>
      <c r="G325" s="39">
        <v>1631</v>
      </c>
      <c r="H325" s="10" t="s">
        <v>236</v>
      </c>
      <c r="I325" s="16" t="s">
        <v>484</v>
      </c>
      <c r="J325" s="48" t="s">
        <v>398</v>
      </c>
    </row>
    <row r="326" spans="1:16" ht="12.75">
      <c r="A326" s="22">
        <f t="shared" si="5"/>
        <v>324</v>
      </c>
      <c r="B326" t="s">
        <v>31</v>
      </c>
      <c r="C326" s="56" t="s">
        <v>32</v>
      </c>
      <c r="D326" s="39">
        <v>242</v>
      </c>
      <c r="E326" s="39">
        <v>6</v>
      </c>
      <c r="F326" s="39">
        <v>12</v>
      </c>
      <c r="G326" s="39">
        <v>1631</v>
      </c>
      <c r="H326" s="10" t="s">
        <v>236</v>
      </c>
      <c r="I326" s="16" t="s">
        <v>270</v>
      </c>
      <c r="N326" s="12" t="s">
        <v>247</v>
      </c>
      <c r="O326" t="s">
        <v>485</v>
      </c>
      <c r="P326" s="62" t="s">
        <v>486</v>
      </c>
    </row>
    <row r="327" spans="1:7" ht="12.75">
      <c r="A327" s="22">
        <f t="shared" si="5"/>
        <v>325</v>
      </c>
      <c r="B327" t="s">
        <v>31</v>
      </c>
      <c r="C327" s="56" t="s">
        <v>32</v>
      </c>
      <c r="D327" s="39">
        <v>241</v>
      </c>
      <c r="E327" s="70" t="s">
        <v>487</v>
      </c>
      <c r="F327" s="39"/>
      <c r="G327" s="39"/>
    </row>
    <row r="328" spans="1:7" ht="12.75">
      <c r="A328" s="22">
        <f t="shared" si="5"/>
        <v>326</v>
      </c>
      <c r="B328" t="s">
        <v>31</v>
      </c>
      <c r="C328" s="56" t="s">
        <v>32</v>
      </c>
      <c r="D328" s="39">
        <v>240</v>
      </c>
      <c r="E328" s="70" t="s">
        <v>488</v>
      </c>
      <c r="F328" s="39"/>
      <c r="G328" s="39"/>
    </row>
    <row r="329" spans="1:16" ht="12.75">
      <c r="A329" s="22">
        <f t="shared" si="5"/>
        <v>327</v>
      </c>
      <c r="B329" t="s">
        <v>31</v>
      </c>
      <c r="C329" s="56" t="s">
        <v>32</v>
      </c>
      <c r="D329" s="39">
        <v>239</v>
      </c>
      <c r="E329" s="70" t="s">
        <v>487</v>
      </c>
      <c r="F329" s="39"/>
      <c r="G329" s="39"/>
      <c r="P329" s="63"/>
    </row>
    <row r="330" spans="1:16" ht="12.75">
      <c r="A330" s="22">
        <f t="shared" si="5"/>
        <v>328</v>
      </c>
      <c r="B330" t="s">
        <v>31</v>
      </c>
      <c r="C330" s="56" t="s">
        <v>32</v>
      </c>
      <c r="D330" s="39">
        <v>238</v>
      </c>
      <c r="E330" s="39">
        <v>6</v>
      </c>
      <c r="F330" s="39">
        <v>2</v>
      </c>
      <c r="G330" s="39">
        <v>1649</v>
      </c>
      <c r="H330" s="10" t="s">
        <v>489</v>
      </c>
      <c r="I330" s="16" t="s">
        <v>76</v>
      </c>
      <c r="J330" s="48" t="s">
        <v>56</v>
      </c>
      <c r="N330" s="12" t="s">
        <v>490</v>
      </c>
      <c r="O330" t="s">
        <v>78</v>
      </c>
      <c r="P330" s="62" t="s">
        <v>491</v>
      </c>
    </row>
    <row r="331" spans="1:16" ht="12.75">
      <c r="A331" s="22">
        <f t="shared" si="5"/>
        <v>329</v>
      </c>
      <c r="B331" t="s">
        <v>31</v>
      </c>
      <c r="C331" s="56" t="s">
        <v>32</v>
      </c>
      <c r="D331" s="39">
        <v>238</v>
      </c>
      <c r="E331" s="39">
        <v>28</v>
      </c>
      <c r="F331" s="39">
        <v>2</v>
      </c>
      <c r="G331" s="39">
        <v>1649</v>
      </c>
      <c r="H331" s="10" t="s">
        <v>489</v>
      </c>
      <c r="I331" s="16" t="s">
        <v>108</v>
      </c>
      <c r="J331" s="48" t="s">
        <v>260</v>
      </c>
      <c r="N331" s="12" t="s">
        <v>116</v>
      </c>
      <c r="O331" t="s">
        <v>52</v>
      </c>
      <c r="P331" s="62" t="s">
        <v>492</v>
      </c>
    </row>
    <row r="332" spans="1:15" ht="12.75">
      <c r="A332" s="22">
        <f t="shared" si="5"/>
        <v>330</v>
      </c>
      <c r="B332" t="s">
        <v>31</v>
      </c>
      <c r="C332" s="56" t="s">
        <v>32</v>
      </c>
      <c r="D332" s="39">
        <v>238</v>
      </c>
      <c r="E332" s="39">
        <v>26</v>
      </c>
      <c r="F332" s="39">
        <v>11</v>
      </c>
      <c r="G332" s="39">
        <v>1648</v>
      </c>
      <c r="H332" s="10" t="s">
        <v>489</v>
      </c>
      <c r="I332" s="16" t="s">
        <v>49</v>
      </c>
      <c r="J332" s="48" t="s">
        <v>260</v>
      </c>
      <c r="N332" s="12" t="s">
        <v>51</v>
      </c>
      <c r="O332" t="s">
        <v>52</v>
      </c>
    </row>
    <row r="333" spans="1:16" ht="12.75">
      <c r="A333" s="22">
        <f t="shared" si="5"/>
        <v>331</v>
      </c>
      <c r="B333" t="s">
        <v>31</v>
      </c>
      <c r="C333" s="56" t="s">
        <v>32</v>
      </c>
      <c r="D333" s="39">
        <v>238</v>
      </c>
      <c r="E333" s="39">
        <v>26</v>
      </c>
      <c r="F333" s="39">
        <v>11</v>
      </c>
      <c r="G333" s="39">
        <v>1648</v>
      </c>
      <c r="H333" s="10" t="s">
        <v>489</v>
      </c>
      <c r="I333" s="16" t="s">
        <v>90</v>
      </c>
      <c r="J333" s="48" t="s">
        <v>62</v>
      </c>
      <c r="N333" s="12" t="s">
        <v>91</v>
      </c>
      <c r="O333" t="s">
        <v>52</v>
      </c>
      <c r="P333" s="62" t="s">
        <v>493</v>
      </c>
    </row>
    <row r="334" spans="1:16" ht="12.75">
      <c r="A334" s="22">
        <f t="shared" si="5"/>
        <v>332</v>
      </c>
      <c r="B334" t="s">
        <v>31</v>
      </c>
      <c r="C334" s="56" t="s">
        <v>32</v>
      </c>
      <c r="D334" s="39">
        <v>238</v>
      </c>
      <c r="E334" s="39">
        <v>18</v>
      </c>
      <c r="F334" s="39">
        <v>10</v>
      </c>
      <c r="G334" s="39">
        <v>1648</v>
      </c>
      <c r="H334" s="10" t="s">
        <v>489</v>
      </c>
      <c r="I334" s="16" t="s">
        <v>494</v>
      </c>
      <c r="J334" s="48" t="s">
        <v>88</v>
      </c>
      <c r="N334" s="12" t="s">
        <v>216</v>
      </c>
      <c r="O334" t="s">
        <v>100</v>
      </c>
      <c r="P334" s="62" t="s">
        <v>495</v>
      </c>
    </row>
    <row r="335" spans="1:16" ht="12.75">
      <c r="A335" s="22">
        <f t="shared" si="5"/>
        <v>333</v>
      </c>
      <c r="B335" t="s">
        <v>31</v>
      </c>
      <c r="C335" s="56" t="s">
        <v>32</v>
      </c>
      <c r="D335" s="39">
        <v>238</v>
      </c>
      <c r="E335" s="39">
        <v>26</v>
      </c>
      <c r="F335" s="39">
        <v>9</v>
      </c>
      <c r="G335" s="39">
        <v>1648</v>
      </c>
      <c r="H335" s="10" t="s">
        <v>489</v>
      </c>
      <c r="I335" s="16" t="s">
        <v>496</v>
      </c>
      <c r="J335" s="48" t="s">
        <v>38</v>
      </c>
      <c r="K335" t="s">
        <v>38</v>
      </c>
      <c r="L335" s="12" t="s">
        <v>497</v>
      </c>
      <c r="M335" t="s">
        <v>118</v>
      </c>
      <c r="N335" s="12" t="s">
        <v>498</v>
      </c>
      <c r="O335" t="s">
        <v>230</v>
      </c>
      <c r="P335" s="62" t="s">
        <v>499</v>
      </c>
    </row>
    <row r="336" spans="1:16" ht="12.75">
      <c r="A336" s="22">
        <f t="shared" si="5"/>
        <v>334</v>
      </c>
      <c r="B336" t="s">
        <v>31</v>
      </c>
      <c r="C336" s="56" t="s">
        <v>32</v>
      </c>
      <c r="D336" s="39">
        <v>237</v>
      </c>
      <c r="E336" s="39">
        <v>27</v>
      </c>
      <c r="F336" s="39">
        <v>1</v>
      </c>
      <c r="G336" s="39">
        <v>1648</v>
      </c>
      <c r="H336" s="10" t="s">
        <v>489</v>
      </c>
      <c r="I336" s="16" t="s">
        <v>500</v>
      </c>
      <c r="J336" s="48" t="s">
        <v>125</v>
      </c>
      <c r="N336" s="12" t="s">
        <v>501</v>
      </c>
      <c r="O336" t="s">
        <v>141</v>
      </c>
      <c r="P336" s="62" t="s">
        <v>502</v>
      </c>
    </row>
    <row r="337" spans="1:16" ht="12.75">
      <c r="A337" s="22">
        <f t="shared" si="5"/>
        <v>335</v>
      </c>
      <c r="B337" t="s">
        <v>31</v>
      </c>
      <c r="C337" s="56" t="s">
        <v>32</v>
      </c>
      <c r="D337" s="39">
        <v>237</v>
      </c>
      <c r="E337" s="39">
        <v>7</v>
      </c>
      <c r="F337" s="39">
        <v>1</v>
      </c>
      <c r="G337" s="39">
        <v>1648</v>
      </c>
      <c r="H337" s="10" t="s">
        <v>489</v>
      </c>
      <c r="I337" s="16" t="s">
        <v>262</v>
      </c>
      <c r="J337" s="48" t="s">
        <v>152</v>
      </c>
      <c r="N337" s="12" t="s">
        <v>503</v>
      </c>
      <c r="O337" t="s">
        <v>52</v>
      </c>
      <c r="P337" s="62" t="s">
        <v>504</v>
      </c>
    </row>
    <row r="338" spans="1:16" ht="12.75">
      <c r="A338" s="22">
        <f t="shared" si="5"/>
        <v>336</v>
      </c>
      <c r="B338" t="s">
        <v>31</v>
      </c>
      <c r="C338" s="56" t="s">
        <v>32</v>
      </c>
      <c r="D338" s="39">
        <v>237</v>
      </c>
      <c r="E338" s="39">
        <v>18</v>
      </c>
      <c r="F338" s="39">
        <v>11</v>
      </c>
      <c r="G338" s="39">
        <v>1647</v>
      </c>
      <c r="H338" s="10" t="s">
        <v>489</v>
      </c>
      <c r="I338" s="16" t="s">
        <v>173</v>
      </c>
      <c r="J338" s="48" t="s">
        <v>125</v>
      </c>
      <c r="N338" s="12" t="s">
        <v>174</v>
      </c>
      <c r="O338" t="s">
        <v>229</v>
      </c>
      <c r="P338" s="63"/>
    </row>
    <row r="339" spans="1:15" ht="12.75">
      <c r="A339" s="22">
        <f t="shared" si="5"/>
        <v>337</v>
      </c>
      <c r="B339" t="s">
        <v>31</v>
      </c>
      <c r="C339" s="56" t="s">
        <v>32</v>
      </c>
      <c r="D339" s="39">
        <v>237</v>
      </c>
      <c r="E339" s="39">
        <v>18</v>
      </c>
      <c r="F339" s="39">
        <v>11</v>
      </c>
      <c r="G339" s="39">
        <v>1647</v>
      </c>
      <c r="H339" s="10" t="s">
        <v>489</v>
      </c>
      <c r="I339" s="16" t="s">
        <v>173</v>
      </c>
      <c r="J339" s="48" t="s">
        <v>39</v>
      </c>
      <c r="N339" s="12" t="s">
        <v>174</v>
      </c>
      <c r="O339" t="s">
        <v>100</v>
      </c>
    </row>
    <row r="340" spans="1:15" ht="12.75">
      <c r="A340" s="22">
        <f t="shared" si="5"/>
        <v>338</v>
      </c>
      <c r="B340" t="s">
        <v>31</v>
      </c>
      <c r="C340" s="56" t="s">
        <v>32</v>
      </c>
      <c r="D340" s="39">
        <v>237</v>
      </c>
      <c r="E340" s="39">
        <v>2</v>
      </c>
      <c r="F340" s="39">
        <v>7</v>
      </c>
      <c r="G340" s="39">
        <v>1647</v>
      </c>
      <c r="H340" s="10" t="s">
        <v>489</v>
      </c>
      <c r="I340" s="16" t="s">
        <v>505</v>
      </c>
      <c r="J340" s="48" t="s">
        <v>63</v>
      </c>
      <c r="K340" t="s">
        <v>39</v>
      </c>
      <c r="L340" s="12" t="s">
        <v>265</v>
      </c>
      <c r="M340" t="s">
        <v>109</v>
      </c>
      <c r="N340" s="12" t="s">
        <v>363</v>
      </c>
      <c r="O340" t="s">
        <v>230</v>
      </c>
    </row>
    <row r="341" spans="1:15" ht="12.75">
      <c r="A341" s="22">
        <f t="shared" si="5"/>
        <v>339</v>
      </c>
      <c r="B341" t="s">
        <v>31</v>
      </c>
      <c r="C341" s="56" t="s">
        <v>32</v>
      </c>
      <c r="D341" s="39">
        <v>237</v>
      </c>
      <c r="E341" s="39">
        <v>20</v>
      </c>
      <c r="F341" s="39">
        <v>5</v>
      </c>
      <c r="G341" s="39">
        <v>1647</v>
      </c>
      <c r="H341" s="10" t="s">
        <v>489</v>
      </c>
      <c r="I341" s="16" t="s">
        <v>55</v>
      </c>
      <c r="J341" s="48" t="s">
        <v>57</v>
      </c>
      <c r="N341" s="12" t="s">
        <v>506</v>
      </c>
      <c r="O341" t="s">
        <v>185</v>
      </c>
    </row>
    <row r="342" spans="1:15" ht="12.75">
      <c r="A342" s="22">
        <f t="shared" si="5"/>
        <v>340</v>
      </c>
      <c r="B342" t="s">
        <v>31</v>
      </c>
      <c r="C342" s="56" t="s">
        <v>32</v>
      </c>
      <c r="D342" s="39">
        <v>237</v>
      </c>
      <c r="E342" s="39">
        <v>20</v>
      </c>
      <c r="F342" s="39">
        <v>5</v>
      </c>
      <c r="G342" s="39">
        <v>1647</v>
      </c>
      <c r="H342" s="10" t="s">
        <v>489</v>
      </c>
      <c r="I342" s="16" t="s">
        <v>118</v>
      </c>
      <c r="J342" s="48" t="s">
        <v>118</v>
      </c>
      <c r="N342" s="12" t="s">
        <v>507</v>
      </c>
      <c r="O342" t="s">
        <v>208</v>
      </c>
    </row>
    <row r="343" spans="1:15" ht="12.75">
      <c r="A343" s="22">
        <f t="shared" si="5"/>
        <v>341</v>
      </c>
      <c r="B343" t="s">
        <v>31</v>
      </c>
      <c r="C343" s="56" t="s">
        <v>32</v>
      </c>
      <c r="D343" s="39">
        <v>237</v>
      </c>
      <c r="E343" s="39">
        <v>12</v>
      </c>
      <c r="F343" s="39">
        <v>3</v>
      </c>
      <c r="G343" s="39">
        <v>1647</v>
      </c>
      <c r="H343" s="10" t="s">
        <v>489</v>
      </c>
      <c r="I343" s="16" t="s">
        <v>117</v>
      </c>
      <c r="J343" s="48" t="s">
        <v>112</v>
      </c>
      <c r="N343" s="12" t="s">
        <v>128</v>
      </c>
      <c r="O343" t="s">
        <v>425</v>
      </c>
    </row>
    <row r="344" spans="1:15" ht="12.75">
      <c r="A344" s="22">
        <f t="shared" si="5"/>
        <v>342</v>
      </c>
      <c r="B344" t="s">
        <v>31</v>
      </c>
      <c r="C344" s="56" t="s">
        <v>32</v>
      </c>
      <c r="D344" s="39">
        <v>237</v>
      </c>
      <c r="E344" s="39">
        <v>20</v>
      </c>
      <c r="F344" s="39">
        <v>2</v>
      </c>
      <c r="G344" s="39">
        <v>1647</v>
      </c>
      <c r="H344" s="10" t="s">
        <v>489</v>
      </c>
      <c r="I344" s="16" t="s">
        <v>136</v>
      </c>
      <c r="J344" s="48" t="s">
        <v>107</v>
      </c>
      <c r="K344" t="s">
        <v>125</v>
      </c>
      <c r="N344" s="12" t="s">
        <v>137</v>
      </c>
      <c r="O344" t="s">
        <v>508</v>
      </c>
    </row>
    <row r="345" spans="1:15" ht="12.75">
      <c r="A345" s="22">
        <f t="shared" si="5"/>
        <v>343</v>
      </c>
      <c r="B345" t="s">
        <v>31</v>
      </c>
      <c r="C345" s="56" t="s">
        <v>32</v>
      </c>
      <c r="D345" s="39">
        <v>236</v>
      </c>
      <c r="E345" s="39">
        <v>14</v>
      </c>
      <c r="F345" s="39">
        <v>1</v>
      </c>
      <c r="G345" s="39">
        <v>1646</v>
      </c>
      <c r="H345" s="10" t="s">
        <v>489</v>
      </c>
      <c r="I345" s="16" t="s">
        <v>509</v>
      </c>
      <c r="J345" s="48" t="s">
        <v>38</v>
      </c>
      <c r="N345" s="12" t="s">
        <v>140</v>
      </c>
      <c r="O345" t="s">
        <v>229</v>
      </c>
    </row>
    <row r="346" spans="1:16" ht="12.75">
      <c r="A346" s="22">
        <f t="shared" si="5"/>
        <v>344</v>
      </c>
      <c r="B346" t="s">
        <v>31</v>
      </c>
      <c r="C346" s="56" t="s">
        <v>32</v>
      </c>
      <c r="D346" s="39">
        <v>236</v>
      </c>
      <c r="E346" s="39">
        <v>24</v>
      </c>
      <c r="F346" s="39">
        <v>11</v>
      </c>
      <c r="G346" s="39">
        <v>1646</v>
      </c>
      <c r="H346" s="10" t="s">
        <v>489</v>
      </c>
      <c r="I346" s="16" t="s">
        <v>380</v>
      </c>
      <c r="J346" s="48" t="s">
        <v>99</v>
      </c>
      <c r="N346" s="12" t="s">
        <v>55</v>
      </c>
      <c r="O346" t="s">
        <v>52</v>
      </c>
      <c r="P346" s="62" t="s">
        <v>510</v>
      </c>
    </row>
    <row r="347" spans="1:16" ht="12.75">
      <c r="A347" s="22">
        <f t="shared" si="5"/>
        <v>345</v>
      </c>
      <c r="B347" t="s">
        <v>31</v>
      </c>
      <c r="C347" s="56" t="s">
        <v>32</v>
      </c>
      <c r="D347" s="39">
        <v>236</v>
      </c>
      <c r="E347" s="39">
        <v>4</v>
      </c>
      <c r="F347" s="39">
        <v>8</v>
      </c>
      <c r="G347" s="39">
        <v>1646</v>
      </c>
      <c r="H347" s="10" t="s">
        <v>489</v>
      </c>
      <c r="I347" s="16" t="s">
        <v>262</v>
      </c>
      <c r="J347" s="48" t="s">
        <v>511</v>
      </c>
      <c r="N347" s="12" t="s">
        <v>174</v>
      </c>
      <c r="O347" t="s">
        <v>229</v>
      </c>
      <c r="P347" s="63"/>
    </row>
    <row r="348" spans="1:16" ht="12.75">
      <c r="A348" s="22">
        <f t="shared" si="5"/>
        <v>346</v>
      </c>
      <c r="B348" t="s">
        <v>31</v>
      </c>
      <c r="C348" s="56" t="s">
        <v>32</v>
      </c>
      <c r="D348" s="39">
        <v>236</v>
      </c>
      <c r="E348" s="39">
        <v>8</v>
      </c>
      <c r="F348" s="39">
        <v>7</v>
      </c>
      <c r="G348" s="39">
        <v>1646</v>
      </c>
      <c r="H348" s="10" t="s">
        <v>489</v>
      </c>
      <c r="I348" s="16" t="s">
        <v>514</v>
      </c>
      <c r="J348" s="48" t="s">
        <v>38</v>
      </c>
      <c r="K348" t="s">
        <v>62</v>
      </c>
      <c r="N348" s="12" t="s">
        <v>513</v>
      </c>
      <c r="O348" t="s">
        <v>44</v>
      </c>
      <c r="P348" s="62" t="s">
        <v>512</v>
      </c>
    </row>
    <row r="349" spans="1:15" ht="12.75">
      <c r="A349" s="22">
        <f t="shared" si="5"/>
        <v>347</v>
      </c>
      <c r="B349" t="s">
        <v>31</v>
      </c>
      <c r="C349" s="56" t="s">
        <v>32</v>
      </c>
      <c r="D349" s="39">
        <v>236</v>
      </c>
      <c r="E349" s="39">
        <v>14</v>
      </c>
      <c r="F349" s="39">
        <v>2</v>
      </c>
      <c r="G349" s="39">
        <v>1646</v>
      </c>
      <c r="H349" s="10" t="s">
        <v>489</v>
      </c>
      <c r="I349" s="16" t="s">
        <v>40</v>
      </c>
      <c r="J349" s="48" t="s">
        <v>39</v>
      </c>
      <c r="N349" s="12" t="s">
        <v>515</v>
      </c>
      <c r="O349" t="s">
        <v>100</v>
      </c>
    </row>
    <row r="350" spans="1:15" ht="12.75">
      <c r="A350" s="22">
        <f t="shared" si="5"/>
        <v>348</v>
      </c>
      <c r="B350" t="s">
        <v>31</v>
      </c>
      <c r="C350" s="56" t="s">
        <v>32</v>
      </c>
      <c r="D350" s="39">
        <v>236</v>
      </c>
      <c r="E350" s="39">
        <v>30</v>
      </c>
      <c r="F350" s="39">
        <v>1</v>
      </c>
      <c r="G350" s="39">
        <v>1646</v>
      </c>
      <c r="H350" s="10" t="s">
        <v>489</v>
      </c>
      <c r="I350" s="16" t="s">
        <v>516</v>
      </c>
      <c r="J350" s="48" t="s">
        <v>63</v>
      </c>
      <c r="N350" s="12" t="s">
        <v>116</v>
      </c>
      <c r="O350" t="s">
        <v>141</v>
      </c>
    </row>
    <row r="351" spans="1:16" ht="12.75">
      <c r="A351" s="22">
        <f t="shared" si="5"/>
        <v>349</v>
      </c>
      <c r="B351" t="s">
        <v>31</v>
      </c>
      <c r="C351" s="56" t="s">
        <v>32</v>
      </c>
      <c r="D351" s="39">
        <v>236</v>
      </c>
      <c r="E351" s="39">
        <v>30</v>
      </c>
      <c r="F351" s="39">
        <v>1</v>
      </c>
      <c r="G351" s="39">
        <v>1646</v>
      </c>
      <c r="H351" s="10" t="s">
        <v>489</v>
      </c>
      <c r="I351" s="16" t="s">
        <v>328</v>
      </c>
      <c r="J351" s="48" t="s">
        <v>197</v>
      </c>
      <c r="N351" s="12" t="s">
        <v>116</v>
      </c>
      <c r="O351" t="s">
        <v>118</v>
      </c>
      <c r="P351" s="62" t="s">
        <v>517</v>
      </c>
    </row>
    <row r="352" spans="1:15" ht="12.75">
      <c r="A352" s="22">
        <f t="shared" si="5"/>
        <v>350</v>
      </c>
      <c r="B352" t="s">
        <v>31</v>
      </c>
      <c r="C352" s="56" t="s">
        <v>32</v>
      </c>
      <c r="D352" s="39">
        <v>236</v>
      </c>
      <c r="E352" s="39">
        <v>29</v>
      </c>
      <c r="F352" s="39">
        <v>1</v>
      </c>
      <c r="G352" s="39">
        <v>1646</v>
      </c>
      <c r="H352" s="10" t="s">
        <v>489</v>
      </c>
      <c r="I352" s="16" t="s">
        <v>73</v>
      </c>
      <c r="J352" s="48" t="s">
        <v>62</v>
      </c>
      <c r="N352" s="12" t="s">
        <v>74</v>
      </c>
      <c r="O352" t="s">
        <v>44</v>
      </c>
    </row>
    <row r="353" spans="1:15" ht="12.75">
      <c r="A353" s="22">
        <f t="shared" si="5"/>
        <v>351</v>
      </c>
      <c r="B353" t="s">
        <v>31</v>
      </c>
      <c r="C353" s="56" t="s">
        <v>32</v>
      </c>
      <c r="D353" s="39">
        <v>236</v>
      </c>
      <c r="E353" s="39">
        <v>22</v>
      </c>
      <c r="F353" s="39">
        <v>1</v>
      </c>
      <c r="G353" s="39">
        <v>1646</v>
      </c>
      <c r="H353" s="10" t="s">
        <v>489</v>
      </c>
      <c r="I353" s="16" t="s">
        <v>118</v>
      </c>
      <c r="J353" s="48" t="s">
        <v>88</v>
      </c>
      <c r="N353" s="12" t="s">
        <v>518</v>
      </c>
      <c r="O353" t="s">
        <v>134</v>
      </c>
    </row>
    <row r="354" spans="1:15" ht="12.75">
      <c r="A354" s="22">
        <f t="shared" si="5"/>
        <v>352</v>
      </c>
      <c r="B354" t="s">
        <v>31</v>
      </c>
      <c r="C354" s="56" t="s">
        <v>32</v>
      </c>
      <c r="D354" s="39">
        <v>236</v>
      </c>
      <c r="E354" s="39">
        <v>15</v>
      </c>
      <c r="F354" s="39">
        <v>1</v>
      </c>
      <c r="G354" s="39">
        <v>1646</v>
      </c>
      <c r="H354" s="10" t="s">
        <v>489</v>
      </c>
      <c r="I354" s="16" t="s">
        <v>136</v>
      </c>
      <c r="J354" s="48" t="s">
        <v>38</v>
      </c>
      <c r="N354" s="12" t="s">
        <v>293</v>
      </c>
      <c r="O354" t="s">
        <v>519</v>
      </c>
    </row>
    <row r="355" spans="1:16" ht="12.75">
      <c r="A355" s="22">
        <f t="shared" si="5"/>
        <v>353</v>
      </c>
      <c r="B355" t="s">
        <v>31</v>
      </c>
      <c r="C355" s="56" t="s">
        <v>32</v>
      </c>
      <c r="D355" s="39">
        <v>236</v>
      </c>
      <c r="E355" s="39">
        <v>15</v>
      </c>
      <c r="F355" s="39">
        <v>1</v>
      </c>
      <c r="G355" s="39">
        <v>1646</v>
      </c>
      <c r="H355" s="10" t="s">
        <v>489</v>
      </c>
      <c r="I355" s="16" t="s">
        <v>520</v>
      </c>
      <c r="J355" s="48" t="s">
        <v>112</v>
      </c>
      <c r="N355" s="12" t="s">
        <v>84</v>
      </c>
      <c r="O355" t="s">
        <v>199</v>
      </c>
      <c r="P355" s="62" t="s">
        <v>521</v>
      </c>
    </row>
    <row r="356" spans="1:14" ht="12.75">
      <c r="A356" s="22">
        <f t="shared" si="5"/>
        <v>354</v>
      </c>
      <c r="B356" t="s">
        <v>31</v>
      </c>
      <c r="C356" s="56" t="s">
        <v>32</v>
      </c>
      <c r="D356" s="39">
        <v>236</v>
      </c>
      <c r="E356" s="39">
        <v>8</v>
      </c>
      <c r="F356" s="39">
        <v>1</v>
      </c>
      <c r="G356" s="39">
        <v>1646</v>
      </c>
      <c r="H356" s="10" t="s">
        <v>489</v>
      </c>
      <c r="I356" s="16" t="s">
        <v>146</v>
      </c>
      <c r="N356" s="12" t="s">
        <v>522</v>
      </c>
    </row>
    <row r="357" spans="1:16" ht="12.75">
      <c r="A357" s="22">
        <f t="shared" si="5"/>
        <v>355</v>
      </c>
      <c r="B357" t="s">
        <v>31</v>
      </c>
      <c r="C357" s="56" t="s">
        <v>32</v>
      </c>
      <c r="D357" s="39">
        <v>235</v>
      </c>
      <c r="E357" s="39">
        <v>27</v>
      </c>
      <c r="F357" s="39">
        <v>11</v>
      </c>
      <c r="G357" s="39">
        <v>1645</v>
      </c>
      <c r="H357" s="10" t="s">
        <v>489</v>
      </c>
      <c r="I357" s="16" t="s">
        <v>523</v>
      </c>
      <c r="J357" s="48" t="s">
        <v>88</v>
      </c>
      <c r="N357" s="12" t="s">
        <v>524</v>
      </c>
      <c r="O357" t="s">
        <v>425</v>
      </c>
      <c r="P357" s="62" t="s">
        <v>525</v>
      </c>
    </row>
    <row r="358" spans="1:15" ht="12.75">
      <c r="A358" s="22">
        <f t="shared" si="5"/>
        <v>356</v>
      </c>
      <c r="B358" t="s">
        <v>31</v>
      </c>
      <c r="C358" s="56" t="s">
        <v>32</v>
      </c>
      <c r="D358" s="39">
        <v>235</v>
      </c>
      <c r="E358" s="39">
        <v>20</v>
      </c>
      <c r="F358" s="39">
        <v>11</v>
      </c>
      <c r="G358" s="39">
        <v>1645</v>
      </c>
      <c r="H358" s="10" t="s">
        <v>489</v>
      </c>
      <c r="I358" s="16" t="s">
        <v>320</v>
      </c>
      <c r="J358" s="48" t="s">
        <v>45</v>
      </c>
      <c r="N358" s="12" t="s">
        <v>46</v>
      </c>
      <c r="O358" t="s">
        <v>47</v>
      </c>
    </row>
    <row r="359" spans="1:16" ht="12.75">
      <c r="A359" s="22">
        <f t="shared" si="5"/>
        <v>357</v>
      </c>
      <c r="B359" t="s">
        <v>31</v>
      </c>
      <c r="C359" s="56" t="s">
        <v>32</v>
      </c>
      <c r="D359" s="39">
        <v>235</v>
      </c>
      <c r="E359" s="39">
        <v>20</v>
      </c>
      <c r="F359" s="39">
        <v>11</v>
      </c>
      <c r="G359" s="39">
        <v>1645</v>
      </c>
      <c r="H359" s="10" t="s">
        <v>489</v>
      </c>
      <c r="I359" s="16" t="s">
        <v>137</v>
      </c>
      <c r="J359" s="48" t="s">
        <v>167</v>
      </c>
      <c r="K359" t="s">
        <v>56</v>
      </c>
      <c r="N359" s="12" t="s">
        <v>526</v>
      </c>
      <c r="O359" t="s">
        <v>118</v>
      </c>
      <c r="P359" s="62" t="s">
        <v>527</v>
      </c>
    </row>
    <row r="360" spans="1:15" ht="12.75">
      <c r="A360" s="22">
        <f t="shared" si="5"/>
        <v>358</v>
      </c>
      <c r="B360" t="s">
        <v>31</v>
      </c>
      <c r="C360" s="56" t="s">
        <v>32</v>
      </c>
      <c r="D360" s="39">
        <v>235</v>
      </c>
      <c r="E360" s="39">
        <v>28</v>
      </c>
      <c r="F360" s="39">
        <v>8</v>
      </c>
      <c r="G360" s="39">
        <v>1645</v>
      </c>
      <c r="H360" s="10" t="s">
        <v>489</v>
      </c>
      <c r="I360" s="16" t="s">
        <v>528</v>
      </c>
      <c r="J360" s="48" t="s">
        <v>39</v>
      </c>
      <c r="K360" t="s">
        <v>38</v>
      </c>
      <c r="N360" s="12" t="s">
        <v>128</v>
      </c>
      <c r="O360" t="s">
        <v>230</v>
      </c>
    </row>
    <row r="361" spans="1:15" ht="12.75">
      <c r="A361" s="22">
        <f t="shared" si="5"/>
        <v>359</v>
      </c>
      <c r="B361" t="s">
        <v>31</v>
      </c>
      <c r="C361" s="56" t="s">
        <v>32</v>
      </c>
      <c r="D361" s="39">
        <v>235</v>
      </c>
      <c r="E361" s="39">
        <v>28</v>
      </c>
      <c r="F361" s="39">
        <v>8</v>
      </c>
      <c r="G361" s="39">
        <v>1645</v>
      </c>
      <c r="H361" s="10" t="s">
        <v>489</v>
      </c>
      <c r="I361" s="16" t="s">
        <v>87</v>
      </c>
      <c r="J361" s="48" t="s">
        <v>88</v>
      </c>
      <c r="N361" s="12" t="s">
        <v>89</v>
      </c>
      <c r="O361" t="s">
        <v>78</v>
      </c>
    </row>
    <row r="362" spans="1:15" ht="12.75">
      <c r="A362" s="22">
        <f t="shared" si="5"/>
        <v>360</v>
      </c>
      <c r="B362" t="s">
        <v>31</v>
      </c>
      <c r="C362" s="56" t="s">
        <v>32</v>
      </c>
      <c r="D362" s="39">
        <v>235</v>
      </c>
      <c r="E362" s="39">
        <v>24</v>
      </c>
      <c r="F362" s="39">
        <v>7</v>
      </c>
      <c r="G362" s="39">
        <v>1645</v>
      </c>
      <c r="H362" s="10" t="s">
        <v>489</v>
      </c>
      <c r="I362" s="16" t="s">
        <v>49</v>
      </c>
      <c r="J362" s="48" t="s">
        <v>152</v>
      </c>
      <c r="K362" t="s">
        <v>280</v>
      </c>
      <c r="L362" s="12" t="s">
        <v>116</v>
      </c>
      <c r="M362" t="s">
        <v>529</v>
      </c>
      <c r="N362" s="12" t="s">
        <v>231</v>
      </c>
      <c r="O362" t="s">
        <v>530</v>
      </c>
    </row>
    <row r="363" spans="1:15" ht="12.75">
      <c r="A363" s="22">
        <f t="shared" si="5"/>
        <v>361</v>
      </c>
      <c r="B363" t="s">
        <v>31</v>
      </c>
      <c r="C363" s="56" t="s">
        <v>32</v>
      </c>
      <c r="D363" s="39">
        <v>235</v>
      </c>
      <c r="E363" s="39">
        <v>19</v>
      </c>
      <c r="F363" s="39">
        <v>6</v>
      </c>
      <c r="G363" s="39">
        <v>1645</v>
      </c>
      <c r="H363" s="10" t="s">
        <v>489</v>
      </c>
      <c r="I363" s="16" t="s">
        <v>156</v>
      </c>
      <c r="J363" s="48" t="s">
        <v>56</v>
      </c>
      <c r="N363" s="12" t="s">
        <v>118</v>
      </c>
      <c r="O363" t="s">
        <v>157</v>
      </c>
    </row>
    <row r="364" spans="1:15" ht="12.75">
      <c r="A364" s="22">
        <f t="shared" si="5"/>
        <v>362</v>
      </c>
      <c r="B364" t="s">
        <v>31</v>
      </c>
      <c r="C364" s="56" t="s">
        <v>32</v>
      </c>
      <c r="D364" s="39">
        <v>235</v>
      </c>
      <c r="E364" s="39">
        <v>19</v>
      </c>
      <c r="F364" s="39">
        <v>6</v>
      </c>
      <c r="G364" s="39">
        <v>1645</v>
      </c>
      <c r="H364" s="10" t="s">
        <v>489</v>
      </c>
      <c r="I364" s="16" t="s">
        <v>217</v>
      </c>
      <c r="J364" s="48" t="s">
        <v>125</v>
      </c>
      <c r="N364" s="12" t="s">
        <v>156</v>
      </c>
      <c r="O364" t="s">
        <v>52</v>
      </c>
    </row>
    <row r="365" spans="1:16" ht="12.75">
      <c r="A365" s="22">
        <f t="shared" si="5"/>
        <v>363</v>
      </c>
      <c r="B365" t="s">
        <v>31</v>
      </c>
      <c r="C365" s="56" t="s">
        <v>32</v>
      </c>
      <c r="D365" s="39">
        <v>235</v>
      </c>
      <c r="E365" s="39">
        <v>27</v>
      </c>
      <c r="F365" s="39">
        <v>2</v>
      </c>
      <c r="G365" s="39">
        <v>1645</v>
      </c>
      <c r="H365" s="10" t="s">
        <v>489</v>
      </c>
      <c r="I365" s="16" t="s">
        <v>460</v>
      </c>
      <c r="J365" s="48" t="s">
        <v>118</v>
      </c>
      <c r="K365" t="s">
        <v>125</v>
      </c>
      <c r="N365" s="12" t="s">
        <v>49</v>
      </c>
      <c r="O365" t="s">
        <v>47</v>
      </c>
      <c r="P365" s="62" t="s">
        <v>531</v>
      </c>
    </row>
    <row r="366" spans="1:15" ht="12.75">
      <c r="A366" s="22">
        <f t="shared" si="5"/>
        <v>364</v>
      </c>
      <c r="B366" t="s">
        <v>31</v>
      </c>
      <c r="C366" s="56" t="s">
        <v>32</v>
      </c>
      <c r="D366" s="39">
        <v>235</v>
      </c>
      <c r="E366" s="39">
        <v>13</v>
      </c>
      <c r="F366" s="39">
        <v>2</v>
      </c>
      <c r="G366" s="39">
        <v>1645</v>
      </c>
      <c r="H366" s="10" t="s">
        <v>489</v>
      </c>
      <c r="I366" s="16" t="s">
        <v>118</v>
      </c>
      <c r="J366" s="48" t="s">
        <v>99</v>
      </c>
      <c r="K366" t="s">
        <v>99</v>
      </c>
      <c r="L366" s="12" t="s">
        <v>532</v>
      </c>
      <c r="M366" t="s">
        <v>52</v>
      </c>
      <c r="N366" s="12" t="s">
        <v>533</v>
      </c>
      <c r="O366" t="s">
        <v>52</v>
      </c>
    </row>
    <row r="367" spans="1:15" ht="12.75">
      <c r="A367" s="22">
        <f t="shared" si="5"/>
        <v>365</v>
      </c>
      <c r="B367" t="s">
        <v>31</v>
      </c>
      <c r="C367" s="56" t="s">
        <v>32</v>
      </c>
      <c r="D367" s="39">
        <v>235</v>
      </c>
      <c r="E367" s="39">
        <v>13</v>
      </c>
      <c r="F367" s="39">
        <v>2</v>
      </c>
      <c r="G367" s="39">
        <v>1645</v>
      </c>
      <c r="H367" s="10" t="s">
        <v>489</v>
      </c>
      <c r="I367" s="16" t="s">
        <v>183</v>
      </c>
      <c r="J367" s="48" t="s">
        <v>38</v>
      </c>
      <c r="K367" t="s">
        <v>38</v>
      </c>
      <c r="L367" s="12" t="s">
        <v>534</v>
      </c>
      <c r="M367" t="s">
        <v>111</v>
      </c>
      <c r="N367" s="12" t="s">
        <v>145</v>
      </c>
      <c r="O367" t="s">
        <v>109</v>
      </c>
    </row>
    <row r="368" spans="1:15" ht="12.75">
      <c r="A368" s="22">
        <f t="shared" si="5"/>
        <v>366</v>
      </c>
      <c r="B368" t="s">
        <v>31</v>
      </c>
      <c r="C368" s="56" t="s">
        <v>32</v>
      </c>
      <c r="D368" s="39">
        <v>235</v>
      </c>
      <c r="E368" s="39">
        <v>10</v>
      </c>
      <c r="F368" s="39">
        <v>2</v>
      </c>
      <c r="G368" s="39">
        <v>1645</v>
      </c>
      <c r="H368" s="10" t="s">
        <v>489</v>
      </c>
      <c r="I368" s="16" t="s">
        <v>472</v>
      </c>
      <c r="J368" s="48" t="s">
        <v>39</v>
      </c>
      <c r="N368" s="12" t="s">
        <v>146</v>
      </c>
      <c r="O368" t="s">
        <v>118</v>
      </c>
    </row>
    <row r="369" spans="1:16" ht="12.75">
      <c r="A369" s="22">
        <f t="shared" si="5"/>
        <v>367</v>
      </c>
      <c r="B369" t="s">
        <v>31</v>
      </c>
      <c r="C369" s="56" t="s">
        <v>32</v>
      </c>
      <c r="D369" s="39">
        <v>234</v>
      </c>
      <c r="E369" s="39">
        <v>23</v>
      </c>
      <c r="F369" s="39">
        <v>11</v>
      </c>
      <c r="G369" s="39">
        <v>1643</v>
      </c>
      <c r="H369" s="10" t="s">
        <v>489</v>
      </c>
      <c r="I369" s="16" t="s">
        <v>535</v>
      </c>
      <c r="J369" s="48" t="s">
        <v>192</v>
      </c>
      <c r="N369" s="12" t="s">
        <v>108</v>
      </c>
      <c r="O369" t="s">
        <v>229</v>
      </c>
      <c r="P369" s="62" t="s">
        <v>492</v>
      </c>
    </row>
    <row r="370" spans="1:16" ht="12.75">
      <c r="A370" s="22">
        <f t="shared" si="5"/>
        <v>368</v>
      </c>
      <c r="B370" t="s">
        <v>31</v>
      </c>
      <c r="C370" s="56" t="s">
        <v>32</v>
      </c>
      <c r="D370" s="39">
        <v>234</v>
      </c>
      <c r="E370" s="39">
        <v>9</v>
      </c>
      <c r="F370" s="39">
        <v>11</v>
      </c>
      <c r="G370" s="39">
        <v>1643</v>
      </c>
      <c r="H370" s="10" t="s">
        <v>489</v>
      </c>
      <c r="I370" s="16" t="s">
        <v>118</v>
      </c>
      <c r="J370" s="48" t="s">
        <v>118</v>
      </c>
      <c r="N370" s="12" t="s">
        <v>536</v>
      </c>
      <c r="O370" t="s">
        <v>111</v>
      </c>
      <c r="P370" s="62" t="s">
        <v>537</v>
      </c>
    </row>
    <row r="371" spans="1:15" ht="12.75">
      <c r="A371" s="22">
        <f t="shared" si="5"/>
        <v>369</v>
      </c>
      <c r="B371" t="s">
        <v>31</v>
      </c>
      <c r="C371" s="56" t="s">
        <v>32</v>
      </c>
      <c r="D371" s="39">
        <v>234</v>
      </c>
      <c r="E371" s="39">
        <v>10</v>
      </c>
      <c r="F371" s="39">
        <v>7</v>
      </c>
      <c r="G371" s="39">
        <v>1643</v>
      </c>
      <c r="H371" s="10" t="s">
        <v>489</v>
      </c>
      <c r="I371" s="16" t="s">
        <v>232</v>
      </c>
      <c r="J371" s="48" t="s">
        <v>39</v>
      </c>
      <c r="K371" t="s">
        <v>38</v>
      </c>
      <c r="N371" s="12" t="s">
        <v>538</v>
      </c>
      <c r="O371" t="s">
        <v>342</v>
      </c>
    </row>
    <row r="372" spans="1:13" ht="12.75">
      <c r="A372" s="22">
        <f t="shared" si="5"/>
        <v>370</v>
      </c>
      <c r="B372" t="s">
        <v>31</v>
      </c>
      <c r="C372" s="56" t="s">
        <v>32</v>
      </c>
      <c r="D372" s="39">
        <v>234</v>
      </c>
      <c r="E372" s="39">
        <v>26</v>
      </c>
      <c r="F372" s="39">
        <v>7</v>
      </c>
      <c r="G372" s="39">
        <v>1643</v>
      </c>
      <c r="H372" s="10" t="s">
        <v>36</v>
      </c>
      <c r="I372" s="16" t="s">
        <v>144</v>
      </c>
      <c r="J372" s="48" t="s">
        <v>359</v>
      </c>
      <c r="K372" t="s">
        <v>125</v>
      </c>
      <c r="L372" s="12" t="s">
        <v>163</v>
      </c>
      <c r="M372" t="s">
        <v>141</v>
      </c>
    </row>
    <row r="373" spans="1:15" ht="12.75">
      <c r="A373" s="22">
        <f t="shared" si="5"/>
        <v>371</v>
      </c>
      <c r="B373" t="s">
        <v>31</v>
      </c>
      <c r="C373" s="56" t="s">
        <v>32</v>
      </c>
      <c r="D373" s="39">
        <v>234</v>
      </c>
      <c r="E373" s="39">
        <v>15</v>
      </c>
      <c r="F373" s="39">
        <v>6</v>
      </c>
      <c r="G373" s="39">
        <v>1643</v>
      </c>
      <c r="H373" s="10" t="s">
        <v>489</v>
      </c>
      <c r="I373" s="16" t="s">
        <v>343</v>
      </c>
      <c r="J373" s="48" t="s">
        <v>125</v>
      </c>
      <c r="N373" s="12" t="s">
        <v>172</v>
      </c>
      <c r="O373" t="s">
        <v>47</v>
      </c>
    </row>
    <row r="374" spans="1:15" ht="12.75">
      <c r="A374" s="22">
        <f t="shared" si="5"/>
        <v>372</v>
      </c>
      <c r="B374" t="s">
        <v>31</v>
      </c>
      <c r="C374" s="56" t="s">
        <v>32</v>
      </c>
      <c r="D374" s="39">
        <v>234</v>
      </c>
      <c r="E374" s="39">
        <v>14</v>
      </c>
      <c r="F374" s="39">
        <v>6</v>
      </c>
      <c r="G374" s="39">
        <v>1643</v>
      </c>
      <c r="H374" s="10" t="s">
        <v>489</v>
      </c>
      <c r="I374" s="16" t="s">
        <v>539</v>
      </c>
      <c r="J374" s="48" t="s">
        <v>38</v>
      </c>
      <c r="N374" s="12" t="s">
        <v>231</v>
      </c>
      <c r="O374" t="s">
        <v>181</v>
      </c>
    </row>
    <row r="375" spans="1:15" ht="12.75">
      <c r="A375" s="22">
        <f t="shared" si="5"/>
        <v>373</v>
      </c>
      <c r="B375" t="s">
        <v>31</v>
      </c>
      <c r="C375" s="56" t="s">
        <v>32</v>
      </c>
      <c r="D375" s="39">
        <v>234</v>
      </c>
      <c r="E375" s="39">
        <v>8</v>
      </c>
      <c r="F375" s="39">
        <v>2</v>
      </c>
      <c r="G375" s="39">
        <v>1643</v>
      </c>
      <c r="H375" s="10" t="s">
        <v>489</v>
      </c>
      <c r="I375" s="16" t="s">
        <v>540</v>
      </c>
      <c r="J375" s="48" t="s">
        <v>88</v>
      </c>
      <c r="K375" t="s">
        <v>192</v>
      </c>
      <c r="N375" s="12" t="s">
        <v>541</v>
      </c>
      <c r="O375" t="s">
        <v>52</v>
      </c>
    </row>
    <row r="376" spans="1:16" ht="12.75">
      <c r="A376" s="22">
        <f t="shared" si="5"/>
        <v>374</v>
      </c>
      <c r="B376" t="s">
        <v>31</v>
      </c>
      <c r="C376" s="56" t="s">
        <v>32</v>
      </c>
      <c r="D376" s="39">
        <v>234</v>
      </c>
      <c r="E376" s="39">
        <v>3</v>
      </c>
      <c r="F376" s="39">
        <v>2</v>
      </c>
      <c r="G376" s="39">
        <v>1643</v>
      </c>
      <c r="H376" s="10" t="s">
        <v>489</v>
      </c>
      <c r="I376" s="16" t="s">
        <v>542</v>
      </c>
      <c r="J376" s="48" t="s">
        <v>38</v>
      </c>
      <c r="K376" t="s">
        <v>38</v>
      </c>
      <c r="N376" s="12" t="s">
        <v>49</v>
      </c>
      <c r="O376" t="s">
        <v>543</v>
      </c>
      <c r="P376" s="62" t="s">
        <v>544</v>
      </c>
    </row>
    <row r="377" spans="1:16" ht="12.75">
      <c r="A377" s="22">
        <f t="shared" si="5"/>
        <v>375</v>
      </c>
      <c r="B377" t="s">
        <v>31</v>
      </c>
      <c r="C377" s="56" t="s">
        <v>32</v>
      </c>
      <c r="D377" s="39">
        <v>234</v>
      </c>
      <c r="E377" s="39">
        <v>3</v>
      </c>
      <c r="F377" s="39">
        <v>11</v>
      </c>
      <c r="G377" s="39">
        <v>1642</v>
      </c>
      <c r="H377" s="10" t="s">
        <v>489</v>
      </c>
      <c r="I377" s="16" t="s">
        <v>143</v>
      </c>
      <c r="J377" s="48" t="s">
        <v>85</v>
      </c>
      <c r="K377" t="s">
        <v>85</v>
      </c>
      <c r="N377" s="12" t="s">
        <v>144</v>
      </c>
      <c r="O377" t="s">
        <v>545</v>
      </c>
      <c r="P377" s="62" t="s">
        <v>553</v>
      </c>
    </row>
    <row r="378" spans="1:14" ht="12.75">
      <c r="A378" s="22">
        <f t="shared" si="5"/>
        <v>376</v>
      </c>
      <c r="B378" t="s">
        <v>31</v>
      </c>
      <c r="C378" s="56" t="s">
        <v>32</v>
      </c>
      <c r="D378" s="39">
        <v>234</v>
      </c>
      <c r="E378" s="39">
        <v>15</v>
      </c>
      <c r="F378" s="39">
        <v>9</v>
      </c>
      <c r="G378" s="39">
        <v>1642</v>
      </c>
      <c r="H378" s="10" t="s">
        <v>489</v>
      </c>
      <c r="I378" s="16" t="s">
        <v>546</v>
      </c>
      <c r="J378" s="48" t="s">
        <v>107</v>
      </c>
      <c r="N378" s="12" t="s">
        <v>118</v>
      </c>
    </row>
    <row r="379" spans="1:15" ht="12.75">
      <c r="A379" s="22">
        <f t="shared" si="5"/>
        <v>377</v>
      </c>
      <c r="B379" t="s">
        <v>31</v>
      </c>
      <c r="C379" s="56" t="s">
        <v>32</v>
      </c>
      <c r="D379" s="39">
        <v>234</v>
      </c>
      <c r="E379" s="39">
        <v>13</v>
      </c>
      <c r="F379" s="39">
        <v>8</v>
      </c>
      <c r="G379" s="39">
        <v>1642</v>
      </c>
      <c r="H379" s="10" t="s">
        <v>489</v>
      </c>
      <c r="I379" s="16" t="s">
        <v>547</v>
      </c>
      <c r="J379" s="48" t="s">
        <v>125</v>
      </c>
      <c r="N379" s="12" t="s">
        <v>548</v>
      </c>
      <c r="O379" t="s">
        <v>230</v>
      </c>
    </row>
    <row r="380" spans="1:15" ht="12.75">
      <c r="A380" s="22">
        <f t="shared" si="5"/>
        <v>378</v>
      </c>
      <c r="B380" t="s">
        <v>31</v>
      </c>
      <c r="C380" s="56" t="s">
        <v>32</v>
      </c>
      <c r="D380" s="39">
        <v>233</v>
      </c>
      <c r="E380" s="39">
        <v>21</v>
      </c>
      <c r="F380" s="39">
        <v>7</v>
      </c>
      <c r="G380" s="39">
        <v>1642</v>
      </c>
      <c r="H380" s="10" t="s">
        <v>489</v>
      </c>
      <c r="I380" s="16" t="s">
        <v>262</v>
      </c>
      <c r="J380" s="48" t="s">
        <v>152</v>
      </c>
      <c r="K380" t="s">
        <v>88</v>
      </c>
      <c r="L380" s="12" t="s">
        <v>153</v>
      </c>
      <c r="M380" t="s">
        <v>41</v>
      </c>
      <c r="N380" s="12" t="s">
        <v>549</v>
      </c>
      <c r="O380" t="s">
        <v>52</v>
      </c>
    </row>
    <row r="381" spans="1:15" ht="12.75">
      <c r="A381" s="22">
        <f t="shared" si="5"/>
        <v>379</v>
      </c>
      <c r="B381" t="s">
        <v>31</v>
      </c>
      <c r="C381" s="56" t="s">
        <v>32</v>
      </c>
      <c r="D381" s="39">
        <v>233</v>
      </c>
      <c r="E381" s="39">
        <v>14</v>
      </c>
      <c r="F381" s="39">
        <v>7</v>
      </c>
      <c r="G381" s="39">
        <v>1642</v>
      </c>
      <c r="H381" s="10" t="s">
        <v>489</v>
      </c>
      <c r="I381" s="16" t="s">
        <v>55</v>
      </c>
      <c r="J381" s="48" t="s">
        <v>57</v>
      </c>
      <c r="K381" t="s">
        <v>38</v>
      </c>
      <c r="N381" s="12" t="s">
        <v>363</v>
      </c>
      <c r="O381" t="s">
        <v>550</v>
      </c>
    </row>
    <row r="382" spans="1:16" ht="12.75">
      <c r="A382" s="22">
        <f t="shared" si="5"/>
        <v>380</v>
      </c>
      <c r="B382" t="s">
        <v>31</v>
      </c>
      <c r="C382" s="56" t="s">
        <v>32</v>
      </c>
      <c r="D382" s="39">
        <v>233</v>
      </c>
      <c r="E382" s="39">
        <v>13</v>
      </c>
      <c r="F382" s="39">
        <v>6</v>
      </c>
      <c r="G382" s="39">
        <v>1642</v>
      </c>
      <c r="H382" s="10" t="s">
        <v>489</v>
      </c>
      <c r="I382" s="16" t="s">
        <v>163</v>
      </c>
      <c r="J382" s="48" t="s">
        <v>167</v>
      </c>
      <c r="K382" t="s">
        <v>167</v>
      </c>
      <c r="N382" s="12" t="s">
        <v>551</v>
      </c>
      <c r="O382" t="s">
        <v>552</v>
      </c>
      <c r="P382" s="62" t="s">
        <v>553</v>
      </c>
    </row>
    <row r="383" spans="1:16" ht="12.75">
      <c r="A383" s="22">
        <f t="shared" si="5"/>
        <v>381</v>
      </c>
      <c r="B383" t="s">
        <v>31</v>
      </c>
      <c r="C383" s="56" t="s">
        <v>32</v>
      </c>
      <c r="D383" s="39">
        <v>233</v>
      </c>
      <c r="E383" s="39">
        <v>1</v>
      </c>
      <c r="F383" s="39">
        <v>2</v>
      </c>
      <c r="G383" s="39">
        <v>1642</v>
      </c>
      <c r="H383" s="10" t="s">
        <v>489</v>
      </c>
      <c r="I383" s="16" t="s">
        <v>143</v>
      </c>
      <c r="J383" s="48" t="s">
        <v>554</v>
      </c>
      <c r="K383" t="s">
        <v>85</v>
      </c>
      <c r="N383" s="12" t="s">
        <v>462</v>
      </c>
      <c r="O383" t="s">
        <v>185</v>
      </c>
      <c r="P383" s="62" t="s">
        <v>553</v>
      </c>
    </row>
    <row r="384" spans="1:16" ht="12.75">
      <c r="A384" s="22">
        <f t="shared" si="5"/>
        <v>382</v>
      </c>
      <c r="B384" t="s">
        <v>31</v>
      </c>
      <c r="C384" s="56" t="s">
        <v>32</v>
      </c>
      <c r="D384" s="39">
        <v>233</v>
      </c>
      <c r="E384" s="39">
        <v>28</v>
      </c>
      <c r="F384" s="39">
        <v>1</v>
      </c>
      <c r="G384" s="39">
        <v>1642</v>
      </c>
      <c r="H384" s="10" t="s">
        <v>489</v>
      </c>
      <c r="I384" s="16" t="s">
        <v>298</v>
      </c>
      <c r="J384" s="48" t="s">
        <v>56</v>
      </c>
      <c r="K384" t="s">
        <v>555</v>
      </c>
      <c r="N384" s="12" t="s">
        <v>116</v>
      </c>
      <c r="O384" t="s">
        <v>88</v>
      </c>
      <c r="P384" s="62" t="s">
        <v>556</v>
      </c>
    </row>
    <row r="385" spans="1:16" ht="12.75">
      <c r="A385" s="22">
        <f t="shared" si="5"/>
        <v>383</v>
      </c>
      <c r="B385" t="s">
        <v>31</v>
      </c>
      <c r="C385" s="56" t="s">
        <v>32</v>
      </c>
      <c r="D385" s="39">
        <v>233</v>
      </c>
      <c r="E385" s="39">
        <v>24</v>
      </c>
      <c r="F385" s="39">
        <v>11</v>
      </c>
      <c r="G385" s="39">
        <v>1641</v>
      </c>
      <c r="H385" s="10" t="s">
        <v>489</v>
      </c>
      <c r="I385" s="16" t="s">
        <v>557</v>
      </c>
      <c r="J385" s="48" t="s">
        <v>38</v>
      </c>
      <c r="K385" t="s">
        <v>38</v>
      </c>
      <c r="N385" s="12" t="s">
        <v>542</v>
      </c>
      <c r="O385" t="s">
        <v>342</v>
      </c>
      <c r="P385" s="62" t="s">
        <v>558</v>
      </c>
    </row>
    <row r="386" spans="1:16" ht="12.75">
      <c r="A386" s="22">
        <f t="shared" si="5"/>
        <v>384</v>
      </c>
      <c r="B386" t="s">
        <v>31</v>
      </c>
      <c r="C386" s="56" t="s">
        <v>32</v>
      </c>
      <c r="D386" s="39">
        <v>233</v>
      </c>
      <c r="E386" s="39">
        <v>5</v>
      </c>
      <c r="F386" s="39">
        <v>8</v>
      </c>
      <c r="G386" s="39">
        <v>1641</v>
      </c>
      <c r="H386" s="10" t="s">
        <v>489</v>
      </c>
      <c r="I386" s="16" t="s">
        <v>559</v>
      </c>
      <c r="J386" s="48" t="s">
        <v>131</v>
      </c>
      <c r="N386" s="12" t="s">
        <v>560</v>
      </c>
      <c r="O386" t="s">
        <v>303</v>
      </c>
      <c r="P386" s="62" t="s">
        <v>561</v>
      </c>
    </row>
    <row r="387" spans="1:15" ht="12.75">
      <c r="A387" s="22">
        <f t="shared" si="5"/>
        <v>385</v>
      </c>
      <c r="B387" t="s">
        <v>31</v>
      </c>
      <c r="C387" s="56" t="s">
        <v>32</v>
      </c>
      <c r="D387" s="39">
        <v>233</v>
      </c>
      <c r="E387" s="39">
        <v>5</v>
      </c>
      <c r="F387" s="39">
        <v>8</v>
      </c>
      <c r="G387" s="39">
        <v>1641</v>
      </c>
      <c r="H387" s="10" t="s">
        <v>489</v>
      </c>
      <c r="I387" s="16" t="s">
        <v>139</v>
      </c>
      <c r="J387" s="48" t="s">
        <v>125</v>
      </c>
      <c r="K387" t="s">
        <v>131</v>
      </c>
      <c r="N387" s="12" t="s">
        <v>118</v>
      </c>
      <c r="O387" t="s">
        <v>118</v>
      </c>
    </row>
    <row r="388" spans="1:16" ht="12.75">
      <c r="A388" s="22">
        <f t="shared" si="5"/>
        <v>386</v>
      </c>
      <c r="B388" t="s">
        <v>31</v>
      </c>
      <c r="C388" s="56" t="s">
        <v>32</v>
      </c>
      <c r="D388" s="39">
        <v>233</v>
      </c>
      <c r="E388" s="39">
        <v>29</v>
      </c>
      <c r="F388" s="39">
        <v>6</v>
      </c>
      <c r="G388" s="39">
        <v>1641</v>
      </c>
      <c r="H388" s="10" t="s">
        <v>489</v>
      </c>
      <c r="I388" s="16" t="s">
        <v>562</v>
      </c>
      <c r="J388" s="48" t="s">
        <v>125</v>
      </c>
      <c r="K388" t="s">
        <v>192</v>
      </c>
      <c r="N388" s="12" t="s">
        <v>563</v>
      </c>
      <c r="O388" t="s">
        <v>47</v>
      </c>
      <c r="P388" s="62" t="s">
        <v>564</v>
      </c>
    </row>
    <row r="389" spans="1:16" ht="12.75">
      <c r="A389" s="22">
        <f aca="true" t="shared" si="6" ref="A389:A453">A388+1</f>
        <v>387</v>
      </c>
      <c r="B389" t="s">
        <v>31</v>
      </c>
      <c r="C389" s="56" t="s">
        <v>32</v>
      </c>
      <c r="D389" s="39">
        <v>232</v>
      </c>
      <c r="E389" s="39">
        <v>25</v>
      </c>
      <c r="F389" s="39">
        <v>6</v>
      </c>
      <c r="G389" s="39">
        <v>1641</v>
      </c>
      <c r="H389" s="10" t="s">
        <v>489</v>
      </c>
      <c r="I389" s="16" t="s">
        <v>565</v>
      </c>
      <c r="J389" s="48" t="s">
        <v>326</v>
      </c>
      <c r="N389" s="12" t="s">
        <v>265</v>
      </c>
      <c r="O389" t="s">
        <v>41</v>
      </c>
      <c r="P389" s="62" t="s">
        <v>553</v>
      </c>
    </row>
    <row r="390" spans="1:16" ht="12.75">
      <c r="A390" s="22">
        <f t="shared" si="6"/>
        <v>388</v>
      </c>
      <c r="B390" t="s">
        <v>31</v>
      </c>
      <c r="C390" s="56" t="s">
        <v>32</v>
      </c>
      <c r="D390" s="39">
        <v>232</v>
      </c>
      <c r="E390" s="39">
        <v>10</v>
      </c>
      <c r="F390" s="39">
        <v>6</v>
      </c>
      <c r="G390" s="39">
        <v>1641</v>
      </c>
      <c r="H390" s="10" t="s">
        <v>489</v>
      </c>
      <c r="I390" s="16" t="s">
        <v>133</v>
      </c>
      <c r="J390" s="48" t="s">
        <v>85</v>
      </c>
      <c r="N390" s="12" t="s">
        <v>121</v>
      </c>
      <c r="O390" t="s">
        <v>78</v>
      </c>
      <c r="P390" s="62" t="s">
        <v>566</v>
      </c>
    </row>
    <row r="391" spans="1:16" ht="12.75">
      <c r="A391" s="22">
        <f t="shared" si="6"/>
        <v>389</v>
      </c>
      <c r="B391" t="s">
        <v>31</v>
      </c>
      <c r="C391" s="56" t="s">
        <v>32</v>
      </c>
      <c r="D391" s="39">
        <v>232</v>
      </c>
      <c r="E391" s="39">
        <v>15</v>
      </c>
      <c r="F391" s="39">
        <v>4</v>
      </c>
      <c r="G391" s="39">
        <v>1641</v>
      </c>
      <c r="H391" s="10" t="s">
        <v>489</v>
      </c>
      <c r="I391" s="16" t="s">
        <v>338</v>
      </c>
      <c r="J391" s="48" t="s">
        <v>63</v>
      </c>
      <c r="N391" s="12" t="s">
        <v>567</v>
      </c>
      <c r="O391" t="s">
        <v>229</v>
      </c>
      <c r="P391" s="62" t="s">
        <v>568</v>
      </c>
    </row>
    <row r="392" spans="1:16" ht="12.75">
      <c r="A392" s="22">
        <f t="shared" si="6"/>
        <v>390</v>
      </c>
      <c r="B392" t="s">
        <v>31</v>
      </c>
      <c r="C392" s="56" t="s">
        <v>32</v>
      </c>
      <c r="D392" s="39">
        <v>232</v>
      </c>
      <c r="E392" s="39">
        <v>13</v>
      </c>
      <c r="F392" s="39">
        <v>4</v>
      </c>
      <c r="G392" s="39">
        <v>1641</v>
      </c>
      <c r="H392" s="10" t="s">
        <v>489</v>
      </c>
      <c r="I392" s="16" t="s">
        <v>569</v>
      </c>
      <c r="J392" s="48" t="s">
        <v>39</v>
      </c>
      <c r="K392" t="s">
        <v>39</v>
      </c>
      <c r="L392" s="12" t="s">
        <v>570</v>
      </c>
      <c r="M392" t="s">
        <v>185</v>
      </c>
      <c r="N392" s="12" t="s">
        <v>539</v>
      </c>
      <c r="O392" t="s">
        <v>181</v>
      </c>
      <c r="P392" s="62" t="s">
        <v>571</v>
      </c>
    </row>
    <row r="393" spans="1:15" ht="12.75">
      <c r="A393" s="22">
        <f t="shared" si="6"/>
        <v>391</v>
      </c>
      <c r="B393" t="s">
        <v>31</v>
      </c>
      <c r="C393" s="56" t="s">
        <v>32</v>
      </c>
      <c r="D393" s="39">
        <v>232</v>
      </c>
      <c r="E393" s="39">
        <v>9</v>
      </c>
      <c r="F393" s="39">
        <v>4</v>
      </c>
      <c r="G393" s="39">
        <v>1641</v>
      </c>
      <c r="H393" s="10" t="s">
        <v>489</v>
      </c>
      <c r="I393" s="16" t="s">
        <v>247</v>
      </c>
      <c r="J393" s="48" t="s">
        <v>63</v>
      </c>
      <c r="N393" s="12" t="s">
        <v>115</v>
      </c>
      <c r="O393" t="s">
        <v>467</v>
      </c>
    </row>
    <row r="394" spans="1:15" ht="12.75">
      <c r="A394" s="22">
        <f t="shared" si="6"/>
        <v>392</v>
      </c>
      <c r="B394" t="s">
        <v>31</v>
      </c>
      <c r="C394" s="56" t="s">
        <v>32</v>
      </c>
      <c r="D394" s="39">
        <v>232</v>
      </c>
      <c r="E394" s="39">
        <v>10</v>
      </c>
      <c r="F394" s="39">
        <v>8</v>
      </c>
      <c r="G394" s="39">
        <v>1640</v>
      </c>
      <c r="H394" s="10" t="s">
        <v>489</v>
      </c>
      <c r="I394" s="16" t="s">
        <v>572</v>
      </c>
      <c r="J394" s="48" t="s">
        <v>81</v>
      </c>
      <c r="K394" t="s">
        <v>56</v>
      </c>
      <c r="L394" s="12" t="s">
        <v>573</v>
      </c>
      <c r="M394" t="s">
        <v>78</v>
      </c>
      <c r="N394" s="12" t="s">
        <v>575</v>
      </c>
      <c r="O394" t="s">
        <v>47</v>
      </c>
    </row>
    <row r="395" spans="1:15" ht="12.75">
      <c r="A395" s="22">
        <f t="shared" si="6"/>
        <v>393</v>
      </c>
      <c r="B395" t="s">
        <v>31</v>
      </c>
      <c r="C395" s="56" t="s">
        <v>32</v>
      </c>
      <c r="D395" s="39">
        <v>232</v>
      </c>
      <c r="E395" s="39">
        <v>7</v>
      </c>
      <c r="F395" s="39">
        <v>7</v>
      </c>
      <c r="G395" s="39">
        <v>1640</v>
      </c>
      <c r="H395" s="10" t="s">
        <v>489</v>
      </c>
      <c r="I395" s="16" t="s">
        <v>265</v>
      </c>
      <c r="J395" s="48" t="s">
        <v>38</v>
      </c>
      <c r="K395" t="s">
        <v>38</v>
      </c>
      <c r="N395" s="12" t="s">
        <v>574</v>
      </c>
      <c r="O395" t="s">
        <v>303</v>
      </c>
    </row>
    <row r="396" spans="1:15" ht="12.75">
      <c r="A396" s="22">
        <f t="shared" si="6"/>
        <v>394</v>
      </c>
      <c r="B396" t="s">
        <v>31</v>
      </c>
      <c r="C396" s="56" t="s">
        <v>32</v>
      </c>
      <c r="D396" s="39">
        <v>232</v>
      </c>
      <c r="E396" s="39">
        <v>5</v>
      </c>
      <c r="F396" s="39">
        <v>6</v>
      </c>
      <c r="G396" s="39">
        <v>1640</v>
      </c>
      <c r="H396" s="10" t="s">
        <v>489</v>
      </c>
      <c r="I396" s="16" t="s">
        <v>193</v>
      </c>
      <c r="J396" s="48" t="s">
        <v>167</v>
      </c>
      <c r="N396" s="12" t="s">
        <v>150</v>
      </c>
      <c r="O396" t="s">
        <v>576</v>
      </c>
    </row>
    <row r="397" spans="1:16" ht="12.75">
      <c r="A397" s="22">
        <f t="shared" si="6"/>
        <v>395</v>
      </c>
      <c r="B397" t="s">
        <v>31</v>
      </c>
      <c r="C397" s="56" t="s">
        <v>32</v>
      </c>
      <c r="D397" s="39">
        <v>232</v>
      </c>
      <c r="E397" s="39">
        <v>14</v>
      </c>
      <c r="F397" s="39">
        <v>1</v>
      </c>
      <c r="G397" s="39">
        <v>1640</v>
      </c>
      <c r="H397" s="10" t="s">
        <v>489</v>
      </c>
      <c r="I397" s="16" t="s">
        <v>577</v>
      </c>
      <c r="J397" s="48" t="s">
        <v>398</v>
      </c>
      <c r="N397" s="12" t="s">
        <v>299</v>
      </c>
      <c r="O397" t="s">
        <v>141</v>
      </c>
      <c r="P397" s="62" t="s">
        <v>578</v>
      </c>
    </row>
    <row r="398" spans="1:16" ht="12.75">
      <c r="A398" s="22">
        <f>A400+1</f>
        <v>398</v>
      </c>
      <c r="B398" t="s">
        <v>31</v>
      </c>
      <c r="C398" s="56" t="s">
        <v>32</v>
      </c>
      <c r="D398" s="39">
        <v>231</v>
      </c>
      <c r="E398" s="39">
        <v>5</v>
      </c>
      <c r="F398" s="39">
        <v>2</v>
      </c>
      <c r="G398" s="39">
        <v>1640</v>
      </c>
      <c r="H398" s="10" t="s">
        <v>489</v>
      </c>
      <c r="I398" s="16" t="s">
        <v>580</v>
      </c>
      <c r="J398" s="48" t="s">
        <v>81</v>
      </c>
      <c r="N398" s="12" t="s">
        <v>172</v>
      </c>
      <c r="O398" t="s">
        <v>52</v>
      </c>
      <c r="P398" s="62" t="s">
        <v>581</v>
      </c>
    </row>
    <row r="399" spans="1:16" ht="12.75">
      <c r="A399" s="22">
        <f>A397+1</f>
        <v>396</v>
      </c>
      <c r="B399" t="s">
        <v>31</v>
      </c>
      <c r="C399" s="56" t="s">
        <v>32</v>
      </c>
      <c r="D399" s="39">
        <v>231</v>
      </c>
      <c r="E399" s="39">
        <v>14</v>
      </c>
      <c r="F399" s="39">
        <v>11</v>
      </c>
      <c r="G399" s="39">
        <v>1639</v>
      </c>
      <c r="H399" s="10" t="s">
        <v>489</v>
      </c>
      <c r="I399" s="16" t="s">
        <v>317</v>
      </c>
      <c r="J399" s="48" t="s">
        <v>57</v>
      </c>
      <c r="N399" s="12" t="s">
        <v>582</v>
      </c>
      <c r="O399" t="s">
        <v>83</v>
      </c>
      <c r="P399" s="62" t="s">
        <v>564</v>
      </c>
    </row>
    <row r="400" spans="1:16" ht="12.75">
      <c r="A400" s="22">
        <f t="shared" si="6"/>
        <v>397</v>
      </c>
      <c r="B400" t="s">
        <v>31</v>
      </c>
      <c r="C400" s="56" t="s">
        <v>32</v>
      </c>
      <c r="D400" s="39">
        <v>231</v>
      </c>
      <c r="E400" s="39">
        <v>14</v>
      </c>
      <c r="F400" s="39">
        <v>11</v>
      </c>
      <c r="G400" s="39">
        <v>1639</v>
      </c>
      <c r="H400" s="10" t="s">
        <v>489</v>
      </c>
      <c r="I400" s="16" t="s">
        <v>146</v>
      </c>
      <c r="J400" s="48" t="s">
        <v>62</v>
      </c>
      <c r="N400" s="12" t="s">
        <v>388</v>
      </c>
      <c r="O400" t="s">
        <v>425</v>
      </c>
      <c r="P400" s="62" t="s">
        <v>579</v>
      </c>
    </row>
    <row r="401" spans="1:16" ht="12.75">
      <c r="A401" s="22">
        <f>A398+1</f>
        <v>399</v>
      </c>
      <c r="B401" t="s">
        <v>31</v>
      </c>
      <c r="C401" s="56" t="s">
        <v>32</v>
      </c>
      <c r="D401" s="39">
        <v>231</v>
      </c>
      <c r="E401" s="39">
        <v>15</v>
      </c>
      <c r="F401" s="39">
        <v>7</v>
      </c>
      <c r="G401" s="39">
        <v>1639</v>
      </c>
      <c r="H401" s="10" t="s">
        <v>489</v>
      </c>
      <c r="I401" s="16" t="s">
        <v>352</v>
      </c>
      <c r="J401" s="48" t="s">
        <v>45</v>
      </c>
      <c r="N401" s="12" t="s">
        <v>217</v>
      </c>
      <c r="O401" t="s">
        <v>118</v>
      </c>
      <c r="P401" s="62" t="s">
        <v>579</v>
      </c>
    </row>
    <row r="402" spans="1:16" ht="12.75">
      <c r="A402" s="22">
        <f t="shared" si="6"/>
        <v>400</v>
      </c>
      <c r="B402" t="s">
        <v>31</v>
      </c>
      <c r="C402" s="56" t="s">
        <v>32</v>
      </c>
      <c r="D402" s="39">
        <v>231</v>
      </c>
      <c r="E402" s="39">
        <v>28</v>
      </c>
      <c r="F402" s="39">
        <v>7</v>
      </c>
      <c r="G402" s="39">
        <v>1639</v>
      </c>
      <c r="H402" s="10" t="s">
        <v>489</v>
      </c>
      <c r="I402" s="16" t="s">
        <v>156</v>
      </c>
      <c r="J402" s="48" t="s">
        <v>175</v>
      </c>
      <c r="K402" t="s">
        <v>88</v>
      </c>
      <c r="N402" s="12" t="s">
        <v>575</v>
      </c>
      <c r="O402" t="s">
        <v>583</v>
      </c>
      <c r="P402" s="62" t="s">
        <v>568</v>
      </c>
    </row>
    <row r="403" spans="1:16" ht="12.75">
      <c r="A403" s="22">
        <f t="shared" si="6"/>
        <v>401</v>
      </c>
      <c r="B403" t="s">
        <v>31</v>
      </c>
      <c r="C403" s="56" t="s">
        <v>32</v>
      </c>
      <c r="D403" s="39">
        <v>231</v>
      </c>
      <c r="E403" s="39">
        <v>21</v>
      </c>
      <c r="F403" s="39">
        <v>7</v>
      </c>
      <c r="G403" s="39">
        <v>1639</v>
      </c>
      <c r="H403" s="10" t="s">
        <v>489</v>
      </c>
      <c r="I403" s="16" t="s">
        <v>352</v>
      </c>
      <c r="J403" s="48" t="s">
        <v>45</v>
      </c>
      <c r="K403" t="s">
        <v>239</v>
      </c>
      <c r="N403" s="12" t="s">
        <v>217</v>
      </c>
      <c r="O403" t="s">
        <v>258</v>
      </c>
      <c r="P403" s="62" t="s">
        <v>579</v>
      </c>
    </row>
    <row r="404" spans="1:16" ht="12.75">
      <c r="A404" s="22">
        <f t="shared" si="6"/>
        <v>402</v>
      </c>
      <c r="B404" t="s">
        <v>31</v>
      </c>
      <c r="C404" s="56" t="s">
        <v>32</v>
      </c>
      <c r="D404" s="39">
        <v>231</v>
      </c>
      <c r="E404" s="39">
        <v>5</v>
      </c>
      <c r="F404" s="39">
        <v>7</v>
      </c>
      <c r="G404" s="39">
        <v>1639</v>
      </c>
      <c r="H404" s="10" t="s">
        <v>489</v>
      </c>
      <c r="I404" s="16" t="s">
        <v>420</v>
      </c>
      <c r="J404" s="48" t="s">
        <v>118</v>
      </c>
      <c r="N404" s="12" t="s">
        <v>584</v>
      </c>
      <c r="O404" t="s">
        <v>78</v>
      </c>
      <c r="P404" s="62" t="s">
        <v>585</v>
      </c>
    </row>
    <row r="405" spans="1:16" ht="12.75">
      <c r="A405" s="22">
        <f t="shared" si="6"/>
        <v>403</v>
      </c>
      <c r="B405" t="s">
        <v>31</v>
      </c>
      <c r="C405" s="56" t="s">
        <v>32</v>
      </c>
      <c r="D405" s="39">
        <v>231</v>
      </c>
      <c r="E405" s="39">
        <v>4</v>
      </c>
      <c r="F405" s="39">
        <v>7</v>
      </c>
      <c r="G405" s="39">
        <v>1639</v>
      </c>
      <c r="H405" s="10" t="s">
        <v>489</v>
      </c>
      <c r="I405" s="16" t="s">
        <v>115</v>
      </c>
      <c r="J405" s="48" t="s">
        <v>38</v>
      </c>
      <c r="N405" s="12" t="s">
        <v>156</v>
      </c>
      <c r="O405" t="s">
        <v>100</v>
      </c>
      <c r="P405" s="62" t="s">
        <v>553</v>
      </c>
    </row>
    <row r="406" spans="1:16" ht="12.75">
      <c r="A406" s="22">
        <f t="shared" si="6"/>
        <v>404</v>
      </c>
      <c r="B406" t="s">
        <v>31</v>
      </c>
      <c r="C406" s="56" t="s">
        <v>32</v>
      </c>
      <c r="D406" s="39">
        <v>231</v>
      </c>
      <c r="E406" s="39">
        <v>8</v>
      </c>
      <c r="F406" s="39">
        <v>1</v>
      </c>
      <c r="G406" s="39">
        <v>1639</v>
      </c>
      <c r="H406" s="10" t="s">
        <v>489</v>
      </c>
      <c r="I406" s="16" t="s">
        <v>143</v>
      </c>
      <c r="J406" s="48" t="s">
        <v>38</v>
      </c>
      <c r="N406" s="12" t="s">
        <v>74</v>
      </c>
      <c r="O406" t="s">
        <v>78</v>
      </c>
      <c r="P406" s="62" t="s">
        <v>558</v>
      </c>
    </row>
    <row r="407" spans="1:16" ht="12.75">
      <c r="A407" s="22">
        <f t="shared" si="6"/>
        <v>405</v>
      </c>
      <c r="B407" t="s">
        <v>31</v>
      </c>
      <c r="C407" s="56" t="s">
        <v>32</v>
      </c>
      <c r="D407" s="39">
        <v>231</v>
      </c>
      <c r="E407" s="39">
        <v>10</v>
      </c>
      <c r="F407" s="39">
        <v>7</v>
      </c>
      <c r="G407" s="39">
        <v>1638</v>
      </c>
      <c r="H407" s="10" t="s">
        <v>489</v>
      </c>
      <c r="I407" s="16" t="s">
        <v>93</v>
      </c>
      <c r="J407" s="48" t="s">
        <v>85</v>
      </c>
      <c r="N407" s="12" t="s">
        <v>498</v>
      </c>
      <c r="O407" t="s">
        <v>111</v>
      </c>
      <c r="P407" s="62" t="s">
        <v>586</v>
      </c>
    </row>
    <row r="408" spans="1:16" ht="12.75">
      <c r="A408" s="22">
        <f t="shared" si="6"/>
        <v>406</v>
      </c>
      <c r="B408" t="s">
        <v>31</v>
      </c>
      <c r="C408" s="56" t="s">
        <v>32</v>
      </c>
      <c r="D408" s="39">
        <v>231</v>
      </c>
      <c r="E408" s="39">
        <v>8</v>
      </c>
      <c r="F408" s="39">
        <v>2</v>
      </c>
      <c r="G408" s="39">
        <v>1638</v>
      </c>
      <c r="H408" s="10" t="s">
        <v>489</v>
      </c>
      <c r="I408" s="16" t="s">
        <v>379</v>
      </c>
      <c r="J408" s="48" t="s">
        <v>57</v>
      </c>
      <c r="N408" s="12" t="s">
        <v>587</v>
      </c>
      <c r="O408" t="s">
        <v>141</v>
      </c>
      <c r="P408" s="62" t="s">
        <v>556</v>
      </c>
    </row>
    <row r="409" spans="1:16" ht="12.75">
      <c r="A409" s="22">
        <f t="shared" si="6"/>
        <v>407</v>
      </c>
      <c r="B409" t="s">
        <v>31</v>
      </c>
      <c r="C409" s="56" t="s">
        <v>32</v>
      </c>
      <c r="D409" s="39">
        <v>230</v>
      </c>
      <c r="E409" s="39">
        <v>15</v>
      </c>
      <c r="F409" s="39">
        <v>6</v>
      </c>
      <c r="G409" s="39">
        <v>1637</v>
      </c>
      <c r="H409" s="10" t="s">
        <v>489</v>
      </c>
      <c r="I409" s="16" t="s">
        <v>49</v>
      </c>
      <c r="J409" s="48" t="s">
        <v>38</v>
      </c>
      <c r="N409" s="12" t="s">
        <v>588</v>
      </c>
      <c r="P409" s="62" t="s">
        <v>589</v>
      </c>
    </row>
    <row r="410" spans="1:16" ht="12.75">
      <c r="A410" s="22">
        <f t="shared" si="6"/>
        <v>408</v>
      </c>
      <c r="B410" t="s">
        <v>31</v>
      </c>
      <c r="C410" s="56" t="s">
        <v>32</v>
      </c>
      <c r="D410" s="39">
        <v>230</v>
      </c>
      <c r="E410" s="39">
        <v>8</v>
      </c>
      <c r="F410" s="39">
        <v>6</v>
      </c>
      <c r="G410" s="39">
        <v>1637</v>
      </c>
      <c r="H410" s="10" t="s">
        <v>489</v>
      </c>
      <c r="I410" s="16" t="s">
        <v>590</v>
      </c>
      <c r="J410" s="48" t="s">
        <v>38</v>
      </c>
      <c r="K410" t="s">
        <v>62</v>
      </c>
      <c r="N410" s="12" t="s">
        <v>128</v>
      </c>
      <c r="O410" t="s">
        <v>52</v>
      </c>
      <c r="P410" s="62" t="s">
        <v>591</v>
      </c>
    </row>
    <row r="411" spans="1:16" ht="12.75">
      <c r="A411" s="22">
        <f t="shared" si="6"/>
        <v>409</v>
      </c>
      <c r="B411" t="s">
        <v>31</v>
      </c>
      <c r="C411" s="56" t="s">
        <v>32</v>
      </c>
      <c r="D411" s="39">
        <v>230</v>
      </c>
      <c r="E411" s="39">
        <v>4</v>
      </c>
      <c r="F411" s="39">
        <v>5</v>
      </c>
      <c r="G411" s="39">
        <v>1637</v>
      </c>
      <c r="H411" s="10" t="s">
        <v>489</v>
      </c>
      <c r="I411" s="16" t="s">
        <v>592</v>
      </c>
      <c r="J411" s="48" t="s">
        <v>45</v>
      </c>
      <c r="N411" s="12" t="s">
        <v>593</v>
      </c>
      <c r="O411" t="s">
        <v>100</v>
      </c>
      <c r="P411" s="62" t="s">
        <v>579</v>
      </c>
    </row>
    <row r="412" spans="1:16" ht="12.75">
      <c r="A412" s="22">
        <f t="shared" si="6"/>
        <v>410</v>
      </c>
      <c r="B412" t="s">
        <v>31</v>
      </c>
      <c r="C412" s="56" t="s">
        <v>32</v>
      </c>
      <c r="D412" s="39">
        <v>230</v>
      </c>
      <c r="E412" s="39">
        <v>19</v>
      </c>
      <c r="F412" s="39">
        <v>2</v>
      </c>
      <c r="G412" s="39">
        <v>1637</v>
      </c>
      <c r="H412" s="10" t="s">
        <v>489</v>
      </c>
      <c r="I412" s="16" t="s">
        <v>118</v>
      </c>
      <c r="J412" s="48" t="s">
        <v>88</v>
      </c>
      <c r="N412" s="12" t="s">
        <v>118</v>
      </c>
      <c r="O412" t="s">
        <v>111</v>
      </c>
      <c r="P412" s="62" t="s">
        <v>564</v>
      </c>
    </row>
    <row r="413" spans="1:16" ht="12.75">
      <c r="A413" s="22">
        <f t="shared" si="6"/>
        <v>411</v>
      </c>
      <c r="B413" t="s">
        <v>31</v>
      </c>
      <c r="C413" s="56" t="s">
        <v>32</v>
      </c>
      <c r="D413" s="39">
        <v>230</v>
      </c>
      <c r="E413" s="39">
        <v>16</v>
      </c>
      <c r="F413" s="39">
        <v>2</v>
      </c>
      <c r="G413" s="39">
        <v>1637</v>
      </c>
      <c r="H413" s="10" t="s">
        <v>489</v>
      </c>
      <c r="I413" s="16" t="s">
        <v>594</v>
      </c>
      <c r="J413" s="48" t="s">
        <v>125</v>
      </c>
      <c r="N413" s="12" t="s">
        <v>595</v>
      </c>
      <c r="O413" t="s">
        <v>47</v>
      </c>
      <c r="P413" s="62" t="s">
        <v>596</v>
      </c>
    </row>
    <row r="414" spans="1:16" ht="12.75">
      <c r="A414" s="22">
        <f t="shared" si="6"/>
        <v>412</v>
      </c>
      <c r="B414" t="s">
        <v>31</v>
      </c>
      <c r="C414" s="56" t="s">
        <v>32</v>
      </c>
      <c r="D414" s="39">
        <v>230</v>
      </c>
      <c r="E414" s="39">
        <v>12</v>
      </c>
      <c r="F414" s="39">
        <v>1</v>
      </c>
      <c r="G414" s="39">
        <v>1637</v>
      </c>
      <c r="H414" s="10" t="s">
        <v>489</v>
      </c>
      <c r="I414" s="16" t="s">
        <v>597</v>
      </c>
      <c r="J414" s="48" t="s">
        <v>45</v>
      </c>
      <c r="K414" t="s">
        <v>45</v>
      </c>
      <c r="N414" s="12" t="s">
        <v>598</v>
      </c>
      <c r="O414" t="s">
        <v>134</v>
      </c>
      <c r="P414" s="62" t="s">
        <v>558</v>
      </c>
    </row>
    <row r="415" spans="1:16" ht="12.75">
      <c r="A415" s="22">
        <f t="shared" si="6"/>
        <v>413</v>
      </c>
      <c r="B415" t="s">
        <v>31</v>
      </c>
      <c r="C415" s="56" t="s">
        <v>32</v>
      </c>
      <c r="D415" s="39">
        <v>230</v>
      </c>
      <c r="E415" s="39">
        <v>23</v>
      </c>
      <c r="F415" s="39">
        <v>11</v>
      </c>
      <c r="G415" s="39">
        <v>1636</v>
      </c>
      <c r="H415" s="10" t="s">
        <v>489</v>
      </c>
      <c r="I415" s="16" t="s">
        <v>599</v>
      </c>
      <c r="J415" s="48" t="s">
        <v>118</v>
      </c>
      <c r="N415" s="12" t="s">
        <v>600</v>
      </c>
      <c r="O415" t="s">
        <v>342</v>
      </c>
      <c r="P415" s="62" t="s">
        <v>601</v>
      </c>
    </row>
    <row r="416" spans="1:15" ht="12.75">
      <c r="A416" s="22">
        <f t="shared" si="6"/>
        <v>414</v>
      </c>
      <c r="B416" t="s">
        <v>31</v>
      </c>
      <c r="C416" s="56" t="s">
        <v>32</v>
      </c>
      <c r="D416" s="39">
        <v>230</v>
      </c>
      <c r="E416" s="39">
        <v>23</v>
      </c>
      <c r="F416" s="39">
        <v>11</v>
      </c>
      <c r="G416" s="39">
        <v>1636</v>
      </c>
      <c r="H416" s="10" t="s">
        <v>489</v>
      </c>
      <c r="I416" s="16" t="s">
        <v>375</v>
      </c>
      <c r="J416" s="48" t="s">
        <v>63</v>
      </c>
      <c r="N416" s="12" t="s">
        <v>49</v>
      </c>
      <c r="O416" t="s">
        <v>309</v>
      </c>
    </row>
    <row r="417" spans="1:16" ht="12.75">
      <c r="A417" s="22">
        <f t="shared" si="6"/>
        <v>415</v>
      </c>
      <c r="B417" t="s">
        <v>31</v>
      </c>
      <c r="C417" s="56" t="s">
        <v>32</v>
      </c>
      <c r="D417" s="39">
        <v>230</v>
      </c>
      <c r="E417" s="39">
        <v>13</v>
      </c>
      <c r="F417" s="39">
        <v>7</v>
      </c>
      <c r="G417" s="39">
        <v>1636</v>
      </c>
      <c r="H417" s="10" t="s">
        <v>489</v>
      </c>
      <c r="I417" s="16" t="s">
        <v>602</v>
      </c>
      <c r="J417" s="48" t="s">
        <v>131</v>
      </c>
      <c r="N417" s="12" t="s">
        <v>145</v>
      </c>
      <c r="O417" t="s">
        <v>229</v>
      </c>
      <c r="P417" s="62" t="s">
        <v>603</v>
      </c>
    </row>
    <row r="418" spans="1:16" ht="12.75">
      <c r="A418" s="22">
        <f t="shared" si="6"/>
        <v>416</v>
      </c>
      <c r="B418" t="s">
        <v>31</v>
      </c>
      <c r="C418" s="56" t="s">
        <v>32</v>
      </c>
      <c r="D418" s="39">
        <v>230</v>
      </c>
      <c r="E418" s="39">
        <v>4</v>
      </c>
      <c r="F418" s="39">
        <v>2</v>
      </c>
      <c r="G418" s="39">
        <v>1636</v>
      </c>
      <c r="H418" s="10" t="s">
        <v>489</v>
      </c>
      <c r="I418" s="16" t="s">
        <v>118</v>
      </c>
      <c r="J418" s="48" t="s">
        <v>167</v>
      </c>
      <c r="N418" s="12" t="s">
        <v>441</v>
      </c>
      <c r="O418" t="s">
        <v>118</v>
      </c>
      <c r="P418" s="62" t="s">
        <v>558</v>
      </c>
    </row>
    <row r="419" spans="1:16" ht="12.75">
      <c r="A419" s="22">
        <f t="shared" si="6"/>
        <v>417</v>
      </c>
      <c r="B419" t="s">
        <v>31</v>
      </c>
      <c r="C419" s="56" t="s">
        <v>32</v>
      </c>
      <c r="D419" s="39">
        <v>230</v>
      </c>
      <c r="E419" s="39">
        <v>21</v>
      </c>
      <c r="F419" s="39">
        <v>1</v>
      </c>
      <c r="G419" s="39">
        <v>1636</v>
      </c>
      <c r="H419" s="10" t="s">
        <v>489</v>
      </c>
      <c r="I419" s="16" t="s">
        <v>604</v>
      </c>
      <c r="J419" s="48" t="s">
        <v>131</v>
      </c>
      <c r="K419" t="s">
        <v>125</v>
      </c>
      <c r="N419" s="12" t="s">
        <v>605</v>
      </c>
      <c r="O419" t="s">
        <v>100</v>
      </c>
      <c r="P419" s="62" t="s">
        <v>561</v>
      </c>
    </row>
    <row r="420" spans="1:15" ht="12.75">
      <c r="A420" s="22">
        <f t="shared" si="6"/>
        <v>418</v>
      </c>
      <c r="B420" t="s">
        <v>31</v>
      </c>
      <c r="C420" s="56" t="s">
        <v>32</v>
      </c>
      <c r="D420" s="39">
        <v>230</v>
      </c>
      <c r="E420" s="39">
        <v>23</v>
      </c>
      <c r="F420" s="39">
        <v>11</v>
      </c>
      <c r="G420" s="39">
        <v>1634</v>
      </c>
      <c r="H420" s="10" t="s">
        <v>489</v>
      </c>
      <c r="I420" s="16" t="s">
        <v>156</v>
      </c>
      <c r="J420" s="48" t="s">
        <v>167</v>
      </c>
      <c r="N420" s="12" t="s">
        <v>121</v>
      </c>
      <c r="O420" t="s">
        <v>342</v>
      </c>
    </row>
    <row r="421" spans="1:15" ht="12.75">
      <c r="A421" s="22">
        <f t="shared" si="6"/>
        <v>419</v>
      </c>
      <c r="B421" t="s">
        <v>31</v>
      </c>
      <c r="C421" s="56" t="s">
        <v>32</v>
      </c>
      <c r="D421" s="39">
        <v>230</v>
      </c>
      <c r="E421" s="39">
        <v>14</v>
      </c>
      <c r="F421" s="39">
        <v>11</v>
      </c>
      <c r="G421" s="39">
        <v>1634</v>
      </c>
      <c r="H421" s="10" t="s">
        <v>489</v>
      </c>
      <c r="I421" s="16" t="s">
        <v>338</v>
      </c>
      <c r="J421" s="48" t="s">
        <v>38</v>
      </c>
      <c r="N421" s="12" t="s">
        <v>121</v>
      </c>
      <c r="O421" t="s">
        <v>47</v>
      </c>
    </row>
    <row r="422" spans="1:16" ht="12.75">
      <c r="A422" s="22">
        <f t="shared" si="6"/>
        <v>420</v>
      </c>
      <c r="B422" t="s">
        <v>31</v>
      </c>
      <c r="C422" s="56" t="s">
        <v>32</v>
      </c>
      <c r="D422" s="39">
        <v>230</v>
      </c>
      <c r="E422" s="39">
        <v>18</v>
      </c>
      <c r="F422" s="39">
        <v>9</v>
      </c>
      <c r="G422" s="39">
        <v>1634</v>
      </c>
      <c r="H422" s="10" t="s">
        <v>489</v>
      </c>
      <c r="I422" s="16" t="s">
        <v>153</v>
      </c>
      <c r="J422" s="48" t="s">
        <v>39</v>
      </c>
      <c r="K422" t="s">
        <v>45</v>
      </c>
      <c r="N422" s="12" t="s">
        <v>118</v>
      </c>
      <c r="O422" t="s">
        <v>100</v>
      </c>
      <c r="P422" s="62" t="s">
        <v>620</v>
      </c>
    </row>
    <row r="423" spans="1:15" ht="12.75">
      <c r="A423" s="22">
        <f t="shared" si="6"/>
        <v>421</v>
      </c>
      <c r="B423" t="s">
        <v>31</v>
      </c>
      <c r="C423" s="56" t="s">
        <v>32</v>
      </c>
      <c r="D423" s="19" t="s">
        <v>607</v>
      </c>
      <c r="E423" s="39">
        <v>25</v>
      </c>
      <c r="F423" s="39">
        <v>7</v>
      </c>
      <c r="G423" s="39">
        <v>1634</v>
      </c>
      <c r="H423" s="71" t="s">
        <v>489</v>
      </c>
      <c r="I423" s="16" t="s">
        <v>298</v>
      </c>
      <c r="J423" s="48" t="s">
        <v>118</v>
      </c>
      <c r="N423" s="12" t="s">
        <v>265</v>
      </c>
      <c r="O423" t="s">
        <v>47</v>
      </c>
    </row>
    <row r="424" spans="1:15" ht="12.75">
      <c r="A424" s="22">
        <f t="shared" si="6"/>
        <v>422</v>
      </c>
      <c r="B424" t="s">
        <v>31</v>
      </c>
      <c r="C424" s="56" t="s">
        <v>32</v>
      </c>
      <c r="D424" s="39">
        <v>229</v>
      </c>
      <c r="E424" s="39">
        <v>7</v>
      </c>
      <c r="F424" s="39">
        <v>11</v>
      </c>
      <c r="G424" s="39">
        <v>1633</v>
      </c>
      <c r="H424" s="10" t="s">
        <v>489</v>
      </c>
      <c r="I424" s="16" t="s">
        <v>123</v>
      </c>
      <c r="J424" s="48" t="s">
        <v>39</v>
      </c>
      <c r="K424" t="s">
        <v>39</v>
      </c>
      <c r="N424" s="12" t="s">
        <v>174</v>
      </c>
      <c r="O424" t="s">
        <v>52</v>
      </c>
    </row>
    <row r="425" spans="1:15" ht="12.75">
      <c r="A425" s="22">
        <f t="shared" si="6"/>
        <v>423</v>
      </c>
      <c r="B425" t="s">
        <v>31</v>
      </c>
      <c r="C425" s="56" t="s">
        <v>32</v>
      </c>
      <c r="D425" s="39">
        <v>229</v>
      </c>
      <c r="E425" s="39">
        <v>7</v>
      </c>
      <c r="F425" s="39">
        <v>11</v>
      </c>
      <c r="G425" s="39">
        <v>1633</v>
      </c>
      <c r="H425" s="10" t="s">
        <v>489</v>
      </c>
      <c r="I425" s="16" t="s">
        <v>608</v>
      </c>
      <c r="J425" s="48" t="s">
        <v>63</v>
      </c>
      <c r="N425" s="12" t="s">
        <v>55</v>
      </c>
      <c r="O425" t="s">
        <v>78</v>
      </c>
    </row>
    <row r="426" spans="1:16" ht="12.75">
      <c r="A426" s="22">
        <f t="shared" si="6"/>
        <v>424</v>
      </c>
      <c r="B426" t="s">
        <v>31</v>
      </c>
      <c r="C426" s="56" t="s">
        <v>32</v>
      </c>
      <c r="D426" s="39">
        <v>229</v>
      </c>
      <c r="E426" s="39">
        <v>5</v>
      </c>
      <c r="F426" s="39">
        <v>7</v>
      </c>
      <c r="G426" s="39">
        <v>1633</v>
      </c>
      <c r="H426" s="10" t="s">
        <v>489</v>
      </c>
      <c r="I426" s="16" t="s">
        <v>354</v>
      </c>
      <c r="J426" s="48" t="s">
        <v>416</v>
      </c>
      <c r="N426" s="12" t="s">
        <v>587</v>
      </c>
      <c r="O426" t="s">
        <v>52</v>
      </c>
      <c r="P426" s="62" t="s">
        <v>611</v>
      </c>
    </row>
    <row r="427" spans="1:15" ht="12.75">
      <c r="A427" s="22">
        <f t="shared" si="6"/>
        <v>425</v>
      </c>
      <c r="B427" t="s">
        <v>31</v>
      </c>
      <c r="C427" s="56" t="s">
        <v>32</v>
      </c>
      <c r="D427" s="39">
        <v>229</v>
      </c>
      <c r="E427" s="39">
        <v>31</v>
      </c>
      <c r="F427" s="39">
        <v>1</v>
      </c>
      <c r="G427" s="39">
        <v>1633</v>
      </c>
      <c r="H427" s="10" t="s">
        <v>489</v>
      </c>
      <c r="I427" s="16" t="s">
        <v>609</v>
      </c>
      <c r="J427" s="48" t="s">
        <v>152</v>
      </c>
      <c r="N427" s="12" t="s">
        <v>156</v>
      </c>
      <c r="O427" t="s">
        <v>100</v>
      </c>
    </row>
    <row r="428" spans="1:16" ht="12.75">
      <c r="A428" s="22">
        <f t="shared" si="6"/>
        <v>426</v>
      </c>
      <c r="B428" t="s">
        <v>31</v>
      </c>
      <c r="C428" s="56" t="s">
        <v>32</v>
      </c>
      <c r="D428" s="39">
        <v>229</v>
      </c>
      <c r="E428" s="39">
        <v>17</v>
      </c>
      <c r="F428" s="39">
        <v>1</v>
      </c>
      <c r="G428" s="39">
        <v>1633</v>
      </c>
      <c r="H428" s="10" t="s">
        <v>489</v>
      </c>
      <c r="I428" s="16" t="s">
        <v>610</v>
      </c>
      <c r="J428" s="48" t="s">
        <v>125</v>
      </c>
      <c r="K428" t="s">
        <v>192</v>
      </c>
      <c r="N428" s="12" t="s">
        <v>379</v>
      </c>
      <c r="O428" t="s">
        <v>211</v>
      </c>
      <c r="P428" s="62" t="s">
        <v>585</v>
      </c>
    </row>
    <row r="429" spans="1:15" ht="12.75">
      <c r="A429" s="22">
        <f t="shared" si="6"/>
        <v>427</v>
      </c>
      <c r="B429" t="s">
        <v>31</v>
      </c>
      <c r="C429" s="56" t="s">
        <v>32</v>
      </c>
      <c r="D429" s="39">
        <v>229</v>
      </c>
      <c r="E429" s="39">
        <v>30</v>
      </c>
      <c r="F429" s="39">
        <v>10</v>
      </c>
      <c r="G429" s="39">
        <v>1632</v>
      </c>
      <c r="H429" s="10" t="s">
        <v>489</v>
      </c>
      <c r="I429" s="16" t="s">
        <v>612</v>
      </c>
      <c r="J429" s="48" t="s">
        <v>125</v>
      </c>
      <c r="N429" s="12" t="s">
        <v>163</v>
      </c>
      <c r="O429" t="s">
        <v>70</v>
      </c>
    </row>
    <row r="430" spans="1:15" ht="12.75">
      <c r="A430" s="22">
        <f t="shared" si="6"/>
        <v>428</v>
      </c>
      <c r="B430" t="s">
        <v>31</v>
      </c>
      <c r="C430" s="56" t="s">
        <v>32</v>
      </c>
      <c r="D430" s="39">
        <v>229</v>
      </c>
      <c r="E430" s="39">
        <v>9</v>
      </c>
      <c r="F430" s="39">
        <v>10</v>
      </c>
      <c r="G430" s="39">
        <v>1632</v>
      </c>
      <c r="H430" s="10" t="s">
        <v>489</v>
      </c>
      <c r="I430" s="16" t="s">
        <v>325</v>
      </c>
      <c r="J430" s="48" t="s">
        <v>57</v>
      </c>
      <c r="N430" s="12" t="s">
        <v>46</v>
      </c>
      <c r="O430" t="s">
        <v>78</v>
      </c>
    </row>
    <row r="431" spans="1:16" ht="12.75">
      <c r="A431" s="22">
        <f t="shared" si="6"/>
        <v>429</v>
      </c>
      <c r="B431" t="s">
        <v>31</v>
      </c>
      <c r="C431" s="56" t="s">
        <v>32</v>
      </c>
      <c r="D431" s="39">
        <v>229</v>
      </c>
      <c r="E431" s="39">
        <v>13</v>
      </c>
      <c r="F431" s="39">
        <v>9</v>
      </c>
      <c r="G431" s="39">
        <v>1632</v>
      </c>
      <c r="H431" s="10" t="s">
        <v>489</v>
      </c>
      <c r="I431" s="16" t="s">
        <v>613</v>
      </c>
      <c r="J431" s="48" t="s">
        <v>63</v>
      </c>
      <c r="N431" s="12" t="s">
        <v>614</v>
      </c>
      <c r="O431" t="s">
        <v>65</v>
      </c>
      <c r="P431" s="62" t="s">
        <v>553</v>
      </c>
    </row>
    <row r="432" spans="1:15" ht="12.75">
      <c r="A432" s="22">
        <f t="shared" si="6"/>
        <v>430</v>
      </c>
      <c r="B432" t="s">
        <v>31</v>
      </c>
      <c r="C432" s="56" t="s">
        <v>32</v>
      </c>
      <c r="D432" s="39">
        <v>229</v>
      </c>
      <c r="E432" s="39">
        <v>19</v>
      </c>
      <c r="F432" s="39">
        <v>7</v>
      </c>
      <c r="G432" s="39">
        <v>1632</v>
      </c>
      <c r="H432" s="10" t="s">
        <v>489</v>
      </c>
      <c r="I432" s="16" t="s">
        <v>615</v>
      </c>
      <c r="J432" s="48" t="s">
        <v>56</v>
      </c>
      <c r="N432" s="12" t="s">
        <v>156</v>
      </c>
      <c r="O432" t="s">
        <v>52</v>
      </c>
    </row>
    <row r="433" spans="1:15" ht="12.75">
      <c r="A433" s="22">
        <f t="shared" si="6"/>
        <v>431</v>
      </c>
      <c r="B433" t="s">
        <v>31</v>
      </c>
      <c r="C433" s="56" t="s">
        <v>32</v>
      </c>
      <c r="D433" s="39">
        <v>229</v>
      </c>
      <c r="E433" s="39">
        <v>19</v>
      </c>
      <c r="F433" s="39">
        <v>7</v>
      </c>
      <c r="G433" s="39">
        <v>1632</v>
      </c>
      <c r="H433" s="10" t="s">
        <v>489</v>
      </c>
      <c r="I433" s="16" t="s">
        <v>115</v>
      </c>
      <c r="J433" s="48" t="s">
        <v>38</v>
      </c>
      <c r="N433" s="12" t="s">
        <v>116</v>
      </c>
      <c r="O433" t="s">
        <v>100</v>
      </c>
    </row>
    <row r="434" spans="1:15" ht="12.75">
      <c r="A434" s="22">
        <f t="shared" si="6"/>
        <v>432</v>
      </c>
      <c r="B434" t="s">
        <v>31</v>
      </c>
      <c r="C434" s="56" t="s">
        <v>32</v>
      </c>
      <c r="D434" s="39">
        <v>229</v>
      </c>
      <c r="E434" s="39">
        <v>5</v>
      </c>
      <c r="F434" s="39">
        <v>7</v>
      </c>
      <c r="G434" s="39">
        <v>1632</v>
      </c>
      <c r="H434" s="10" t="s">
        <v>489</v>
      </c>
      <c r="I434" s="16" t="s">
        <v>118</v>
      </c>
      <c r="J434" s="48" t="s">
        <v>38</v>
      </c>
      <c r="K434" t="s">
        <v>81</v>
      </c>
      <c r="N434" s="12" t="s">
        <v>616</v>
      </c>
      <c r="O434" t="s">
        <v>230</v>
      </c>
    </row>
    <row r="435" spans="1:16" ht="12.75">
      <c r="A435" s="22">
        <f t="shared" si="6"/>
        <v>433</v>
      </c>
      <c r="B435" t="s">
        <v>31</v>
      </c>
      <c r="C435" s="56" t="s">
        <v>32</v>
      </c>
      <c r="D435" s="39">
        <v>229</v>
      </c>
      <c r="E435" s="39">
        <v>26</v>
      </c>
      <c r="F435" s="39">
        <v>4</v>
      </c>
      <c r="G435" s="39">
        <v>1632</v>
      </c>
      <c r="H435" s="10" t="s">
        <v>489</v>
      </c>
      <c r="I435" s="16" t="s">
        <v>454</v>
      </c>
      <c r="J435" s="48" t="s">
        <v>62</v>
      </c>
      <c r="N435" s="12" t="s">
        <v>74</v>
      </c>
      <c r="O435" t="s">
        <v>47</v>
      </c>
      <c r="P435" s="62" t="s">
        <v>621</v>
      </c>
    </row>
    <row r="436" spans="1:16" ht="12.75">
      <c r="A436" s="22">
        <f t="shared" si="6"/>
        <v>434</v>
      </c>
      <c r="B436" t="s">
        <v>31</v>
      </c>
      <c r="C436" s="56" t="s">
        <v>32</v>
      </c>
      <c r="D436" s="39">
        <v>228</v>
      </c>
      <c r="E436" s="39">
        <v>9</v>
      </c>
      <c r="F436" s="39">
        <v>2</v>
      </c>
      <c r="G436" s="39">
        <v>1632</v>
      </c>
      <c r="H436" s="10" t="s">
        <v>489</v>
      </c>
      <c r="I436" s="16" t="s">
        <v>617</v>
      </c>
      <c r="J436" s="48" t="s">
        <v>618</v>
      </c>
      <c r="K436" t="s">
        <v>125</v>
      </c>
      <c r="N436" s="12" t="s">
        <v>619</v>
      </c>
      <c r="O436" t="s">
        <v>100</v>
      </c>
      <c r="P436" s="62" t="s">
        <v>564</v>
      </c>
    </row>
    <row r="437" spans="1:15" ht="12.75">
      <c r="A437" s="22">
        <f t="shared" si="6"/>
        <v>435</v>
      </c>
      <c r="B437" t="s">
        <v>31</v>
      </c>
      <c r="C437" s="56" t="s">
        <v>32</v>
      </c>
      <c r="D437" s="39">
        <v>228</v>
      </c>
      <c r="E437" s="39">
        <v>29</v>
      </c>
      <c r="F437" s="39">
        <v>1</v>
      </c>
      <c r="G437" s="39">
        <v>1632</v>
      </c>
      <c r="H437" s="10" t="s">
        <v>489</v>
      </c>
      <c r="I437" s="16" t="s">
        <v>163</v>
      </c>
      <c r="J437" s="48" t="s">
        <v>125</v>
      </c>
      <c r="K437" t="s">
        <v>56</v>
      </c>
      <c r="N437" s="12" t="s">
        <v>541</v>
      </c>
      <c r="O437" t="s">
        <v>425</v>
      </c>
    </row>
    <row r="438" spans="1:16" ht="12.75">
      <c r="A438" s="22">
        <f t="shared" si="6"/>
        <v>436</v>
      </c>
      <c r="B438" t="s">
        <v>31</v>
      </c>
      <c r="C438" s="56" t="s">
        <v>32</v>
      </c>
      <c r="D438" s="39">
        <v>228</v>
      </c>
      <c r="E438" s="39">
        <v>13</v>
      </c>
      <c r="F438" s="39">
        <v>1</v>
      </c>
      <c r="G438" s="39">
        <v>1632</v>
      </c>
      <c r="H438" s="10" t="s">
        <v>489</v>
      </c>
      <c r="I438" s="16" t="s">
        <v>264</v>
      </c>
      <c r="J438" s="48" t="s">
        <v>107</v>
      </c>
      <c r="N438" s="12" t="s">
        <v>622</v>
      </c>
      <c r="O438" t="s">
        <v>83</v>
      </c>
      <c r="P438" s="62" t="s">
        <v>591</v>
      </c>
    </row>
    <row r="439" spans="1:15" ht="12.75">
      <c r="A439" s="22">
        <f t="shared" si="6"/>
        <v>437</v>
      </c>
      <c r="B439" t="s">
        <v>31</v>
      </c>
      <c r="C439" s="56" t="s">
        <v>32</v>
      </c>
      <c r="D439" s="39">
        <v>228</v>
      </c>
      <c r="E439" s="39">
        <v>26</v>
      </c>
      <c r="F439" s="39">
        <v>1</v>
      </c>
      <c r="G439" s="39">
        <v>1632</v>
      </c>
      <c r="H439" s="10" t="s">
        <v>489</v>
      </c>
      <c r="I439" s="16" t="s">
        <v>156</v>
      </c>
      <c r="J439" s="48" t="s">
        <v>623</v>
      </c>
      <c r="K439" t="s">
        <v>125</v>
      </c>
      <c r="N439" s="12" t="s">
        <v>121</v>
      </c>
      <c r="O439" t="s">
        <v>624</v>
      </c>
    </row>
    <row r="440" spans="1:16" ht="12.75">
      <c r="A440" s="22">
        <f t="shared" si="6"/>
        <v>438</v>
      </c>
      <c r="B440" t="s">
        <v>31</v>
      </c>
      <c r="C440" s="56" t="s">
        <v>32</v>
      </c>
      <c r="D440" s="39">
        <v>228</v>
      </c>
      <c r="E440" s="39">
        <v>7</v>
      </c>
      <c r="F440" s="39">
        <v>1</v>
      </c>
      <c r="G440" s="39">
        <v>1632</v>
      </c>
      <c r="H440" s="10" t="s">
        <v>489</v>
      </c>
      <c r="I440" s="16" t="s">
        <v>49</v>
      </c>
      <c r="J440" s="48" t="s">
        <v>292</v>
      </c>
      <c r="N440" s="12" t="s">
        <v>580</v>
      </c>
      <c r="O440" t="s">
        <v>52</v>
      </c>
      <c r="P440" s="62" t="s">
        <v>553</v>
      </c>
    </row>
    <row r="441" spans="1:15" ht="12.75">
      <c r="A441" s="22">
        <f t="shared" si="6"/>
        <v>439</v>
      </c>
      <c r="B441" t="s">
        <v>31</v>
      </c>
      <c r="C441" s="56" t="s">
        <v>32</v>
      </c>
      <c r="D441" s="39">
        <v>228</v>
      </c>
      <c r="E441" s="39">
        <v>21</v>
      </c>
      <c r="F441" s="39">
        <v>11</v>
      </c>
      <c r="G441" s="39">
        <v>1631</v>
      </c>
      <c r="H441" s="10" t="s">
        <v>489</v>
      </c>
      <c r="I441" s="16" t="s">
        <v>121</v>
      </c>
      <c r="J441" s="48" t="s">
        <v>125</v>
      </c>
      <c r="N441" s="12" t="s">
        <v>128</v>
      </c>
      <c r="O441" t="s">
        <v>157</v>
      </c>
    </row>
    <row r="442" spans="1:15" ht="12.75">
      <c r="A442" s="22">
        <f t="shared" si="6"/>
        <v>440</v>
      </c>
      <c r="B442" t="s">
        <v>31</v>
      </c>
      <c r="C442" s="56" t="s">
        <v>32</v>
      </c>
      <c r="D442" s="39">
        <v>228</v>
      </c>
      <c r="E442" s="39">
        <v>27</v>
      </c>
      <c r="F442" s="39">
        <v>11</v>
      </c>
      <c r="G442" s="39">
        <v>1631</v>
      </c>
      <c r="H442" s="10" t="s">
        <v>489</v>
      </c>
      <c r="I442" s="16" t="s">
        <v>324</v>
      </c>
      <c r="J442" s="48" t="s">
        <v>152</v>
      </c>
      <c r="N442" s="12" t="s">
        <v>625</v>
      </c>
      <c r="O442" t="s">
        <v>169</v>
      </c>
    </row>
    <row r="443" spans="1:16" ht="12.75">
      <c r="A443" s="22">
        <f t="shared" si="6"/>
        <v>441</v>
      </c>
      <c r="B443" t="s">
        <v>31</v>
      </c>
      <c r="C443" s="56" t="s">
        <v>32</v>
      </c>
      <c r="D443" s="39">
        <v>228</v>
      </c>
      <c r="E443" s="39">
        <v>20</v>
      </c>
      <c r="F443" s="39">
        <v>10</v>
      </c>
      <c r="G443" s="39">
        <v>1631</v>
      </c>
      <c r="H443" s="10" t="s">
        <v>489</v>
      </c>
      <c r="I443" s="16" t="s">
        <v>139</v>
      </c>
      <c r="J443" s="48" t="s">
        <v>56</v>
      </c>
      <c r="N443" s="12" t="s">
        <v>379</v>
      </c>
      <c r="O443" t="s">
        <v>118</v>
      </c>
      <c r="P443" s="62" t="s">
        <v>585</v>
      </c>
    </row>
    <row r="444" spans="1:15" ht="12.75">
      <c r="A444" s="22">
        <f t="shared" si="6"/>
        <v>442</v>
      </c>
      <c r="B444" t="s">
        <v>31</v>
      </c>
      <c r="C444" s="56" t="s">
        <v>32</v>
      </c>
      <c r="D444" s="39">
        <v>228</v>
      </c>
      <c r="E444" s="39">
        <v>22</v>
      </c>
      <c r="F444" s="39">
        <v>9</v>
      </c>
      <c r="G444" s="39">
        <v>1631</v>
      </c>
      <c r="H444" s="10" t="s">
        <v>489</v>
      </c>
      <c r="I444" s="16" t="s">
        <v>163</v>
      </c>
      <c r="J444" s="48" t="s">
        <v>125</v>
      </c>
      <c r="N444" s="12" t="s">
        <v>316</v>
      </c>
      <c r="O444" t="s">
        <v>229</v>
      </c>
    </row>
    <row r="445" spans="1:16" ht="12.75">
      <c r="A445" s="22">
        <f t="shared" si="6"/>
        <v>443</v>
      </c>
      <c r="B445" t="s">
        <v>31</v>
      </c>
      <c r="C445" s="56" t="s">
        <v>32</v>
      </c>
      <c r="D445" s="39">
        <v>228</v>
      </c>
      <c r="E445" s="39">
        <v>3</v>
      </c>
      <c r="F445" s="39">
        <v>2</v>
      </c>
      <c r="G445" s="39">
        <v>1631</v>
      </c>
      <c r="H445" s="10" t="s">
        <v>489</v>
      </c>
      <c r="I445" s="16" t="s">
        <v>626</v>
      </c>
      <c r="J445" s="48" t="s">
        <v>85</v>
      </c>
      <c r="N445" s="12" t="s">
        <v>264</v>
      </c>
      <c r="O445" t="s">
        <v>444</v>
      </c>
      <c r="P445" s="62" t="s">
        <v>586</v>
      </c>
    </row>
    <row r="446" spans="1:16" ht="12.75">
      <c r="A446" s="22">
        <f t="shared" si="6"/>
        <v>444</v>
      </c>
      <c r="B446" t="s">
        <v>31</v>
      </c>
      <c r="C446" s="56" t="s">
        <v>32</v>
      </c>
      <c r="D446" s="39">
        <v>228</v>
      </c>
      <c r="E446" s="39">
        <v>13</v>
      </c>
      <c r="F446" s="39">
        <v>1</v>
      </c>
      <c r="G446" s="39">
        <v>1631</v>
      </c>
      <c r="H446" s="10" t="s">
        <v>489</v>
      </c>
      <c r="I446" s="16" t="s">
        <v>432</v>
      </c>
      <c r="J446" s="48" t="s">
        <v>99</v>
      </c>
      <c r="N446" s="12" t="s">
        <v>220</v>
      </c>
      <c r="O446" t="s">
        <v>100</v>
      </c>
      <c r="P446" s="62" t="s">
        <v>627</v>
      </c>
    </row>
    <row r="447" spans="1:16" ht="12.75">
      <c r="A447" s="22">
        <f t="shared" si="6"/>
        <v>445</v>
      </c>
      <c r="B447" t="s">
        <v>31</v>
      </c>
      <c r="C447" s="56" t="s">
        <v>32</v>
      </c>
      <c r="D447" s="39">
        <v>227</v>
      </c>
      <c r="E447" s="39">
        <v>16</v>
      </c>
      <c r="F447" s="39">
        <v>9</v>
      </c>
      <c r="G447" s="39">
        <v>1630</v>
      </c>
      <c r="H447" s="10" t="s">
        <v>489</v>
      </c>
      <c r="I447" s="16" t="s">
        <v>137</v>
      </c>
      <c r="J447" s="48" t="s">
        <v>39</v>
      </c>
      <c r="N447" s="12" t="s">
        <v>93</v>
      </c>
      <c r="O447" t="s">
        <v>118</v>
      </c>
      <c r="P447" s="62" t="s">
        <v>579</v>
      </c>
    </row>
    <row r="448" spans="1:15" ht="12.75">
      <c r="A448" s="22">
        <f t="shared" si="6"/>
        <v>446</v>
      </c>
      <c r="B448" t="s">
        <v>31</v>
      </c>
      <c r="C448" s="56" t="s">
        <v>32</v>
      </c>
      <c r="D448" s="39">
        <v>227</v>
      </c>
      <c r="E448" s="39">
        <v>8</v>
      </c>
      <c r="F448" s="39">
        <v>7</v>
      </c>
      <c r="G448" s="39">
        <v>1630</v>
      </c>
      <c r="H448" s="10" t="s">
        <v>489</v>
      </c>
      <c r="I448" s="16" t="s">
        <v>628</v>
      </c>
      <c r="J448" s="48" t="s">
        <v>321</v>
      </c>
      <c r="N448" s="12" t="s">
        <v>528</v>
      </c>
      <c r="O448" t="s">
        <v>309</v>
      </c>
    </row>
    <row r="449" spans="1:16" ht="12.75">
      <c r="A449" s="22">
        <f t="shared" si="6"/>
        <v>447</v>
      </c>
      <c r="B449" t="s">
        <v>31</v>
      </c>
      <c r="C449" s="56" t="s">
        <v>32</v>
      </c>
      <c r="D449" s="39">
        <v>227</v>
      </c>
      <c r="E449" s="39">
        <v>25</v>
      </c>
      <c r="F449" s="39">
        <v>6</v>
      </c>
      <c r="G449" s="39">
        <v>1630</v>
      </c>
      <c r="H449" s="10" t="s">
        <v>489</v>
      </c>
      <c r="I449" s="16" t="s">
        <v>629</v>
      </c>
      <c r="J449" s="48" t="s">
        <v>85</v>
      </c>
      <c r="N449" s="12" t="s">
        <v>630</v>
      </c>
      <c r="O449" t="s">
        <v>118</v>
      </c>
      <c r="P449" s="62" t="s">
        <v>553</v>
      </c>
    </row>
    <row r="450" spans="1:16" ht="12.75">
      <c r="A450" s="22">
        <f t="shared" si="6"/>
        <v>448</v>
      </c>
      <c r="B450" t="s">
        <v>31</v>
      </c>
      <c r="C450" s="56" t="s">
        <v>32</v>
      </c>
      <c r="D450" s="39">
        <v>227</v>
      </c>
      <c r="E450" s="39">
        <v>10</v>
      </c>
      <c r="F450" s="39">
        <v>6</v>
      </c>
      <c r="G450" s="39">
        <v>1630</v>
      </c>
      <c r="H450" s="10" t="s">
        <v>489</v>
      </c>
      <c r="I450" s="16" t="s">
        <v>108</v>
      </c>
      <c r="J450" s="48" t="s">
        <v>268</v>
      </c>
      <c r="N450" s="12" t="s">
        <v>207</v>
      </c>
      <c r="O450" t="s">
        <v>631</v>
      </c>
      <c r="P450" s="62" t="s">
        <v>632</v>
      </c>
    </row>
    <row r="451" spans="1:15" ht="12.75">
      <c r="A451" s="22">
        <f t="shared" si="6"/>
        <v>449</v>
      </c>
      <c r="B451" t="s">
        <v>31</v>
      </c>
      <c r="C451" s="56" t="s">
        <v>32</v>
      </c>
      <c r="D451" s="39">
        <v>227</v>
      </c>
      <c r="E451" s="39">
        <v>9</v>
      </c>
      <c r="F451" s="39">
        <v>4</v>
      </c>
      <c r="G451" s="39">
        <v>1630</v>
      </c>
      <c r="H451" s="10" t="s">
        <v>489</v>
      </c>
      <c r="I451" s="16" t="s">
        <v>136</v>
      </c>
      <c r="J451" s="48" t="s">
        <v>88</v>
      </c>
      <c r="N451" s="12" t="s">
        <v>174</v>
      </c>
      <c r="O451" t="s">
        <v>134</v>
      </c>
    </row>
    <row r="452" spans="1:13" ht="12.75">
      <c r="A452" s="22">
        <f t="shared" si="6"/>
        <v>450</v>
      </c>
      <c r="B452" t="s">
        <v>31</v>
      </c>
      <c r="C452" s="56" t="s">
        <v>32</v>
      </c>
      <c r="D452" s="39">
        <v>226</v>
      </c>
      <c r="E452" s="39">
        <v>29</v>
      </c>
      <c r="F452" s="39">
        <v>3</v>
      </c>
      <c r="G452" s="39">
        <v>1648</v>
      </c>
      <c r="H452" s="10" t="s">
        <v>36</v>
      </c>
      <c r="I452" s="16" t="s">
        <v>222</v>
      </c>
      <c r="J452" s="48" t="s">
        <v>38</v>
      </c>
      <c r="K452" t="s">
        <v>125</v>
      </c>
      <c r="L452" s="12" t="s">
        <v>633</v>
      </c>
      <c r="M452" t="s">
        <v>52</v>
      </c>
    </row>
    <row r="453" spans="1:13" ht="12.75">
      <c r="A453" s="22">
        <f t="shared" si="6"/>
        <v>451</v>
      </c>
      <c r="B453" t="s">
        <v>31</v>
      </c>
      <c r="C453" s="56" t="s">
        <v>32</v>
      </c>
      <c r="D453" s="39">
        <v>226</v>
      </c>
      <c r="E453" s="39">
        <v>28</v>
      </c>
      <c r="F453" s="39">
        <v>3</v>
      </c>
      <c r="G453" s="39">
        <v>1648</v>
      </c>
      <c r="H453" s="10" t="s">
        <v>36</v>
      </c>
      <c r="I453" s="16" t="s">
        <v>325</v>
      </c>
      <c r="J453" s="48" t="s">
        <v>78</v>
      </c>
      <c r="K453" t="s">
        <v>57</v>
      </c>
      <c r="L453" s="12" t="s">
        <v>46</v>
      </c>
      <c r="M453" t="s">
        <v>78</v>
      </c>
    </row>
    <row r="454" spans="1:13" ht="12.75">
      <c r="A454" s="22">
        <f aca="true" t="shared" si="7" ref="A454:A517">A453+1</f>
        <v>452</v>
      </c>
      <c r="B454" t="s">
        <v>31</v>
      </c>
      <c r="C454" s="56" t="s">
        <v>32</v>
      </c>
      <c r="D454" s="39">
        <v>226</v>
      </c>
      <c r="E454" s="39">
        <v>28</v>
      </c>
      <c r="F454" s="39">
        <v>3</v>
      </c>
      <c r="G454" s="39">
        <v>1648</v>
      </c>
      <c r="H454" s="10" t="s">
        <v>36</v>
      </c>
      <c r="I454" s="16" t="s">
        <v>634</v>
      </c>
      <c r="J454" s="48" t="s">
        <v>63</v>
      </c>
      <c r="K454" t="s">
        <v>39</v>
      </c>
      <c r="L454" s="12" t="s">
        <v>144</v>
      </c>
      <c r="M454" t="s">
        <v>100</v>
      </c>
    </row>
    <row r="455" spans="1:13" ht="12.75">
      <c r="A455" s="22">
        <f t="shared" si="7"/>
        <v>453</v>
      </c>
      <c r="B455" t="s">
        <v>31</v>
      </c>
      <c r="C455" s="56" t="s">
        <v>32</v>
      </c>
      <c r="D455" s="39">
        <v>226</v>
      </c>
      <c r="E455" s="39">
        <v>25</v>
      </c>
      <c r="F455" s="39">
        <v>3</v>
      </c>
      <c r="G455" s="39">
        <v>1648</v>
      </c>
      <c r="H455" s="10" t="s">
        <v>36</v>
      </c>
      <c r="I455" s="16" t="s">
        <v>55</v>
      </c>
      <c r="J455" s="48" t="s">
        <v>152</v>
      </c>
      <c r="K455" t="s">
        <v>57</v>
      </c>
      <c r="L455" s="12" t="s">
        <v>191</v>
      </c>
      <c r="M455" t="s">
        <v>185</v>
      </c>
    </row>
    <row r="456" spans="1:13" ht="12.75">
      <c r="A456" s="22">
        <f t="shared" si="7"/>
        <v>454</v>
      </c>
      <c r="B456" t="s">
        <v>31</v>
      </c>
      <c r="C456" s="56" t="s">
        <v>32</v>
      </c>
      <c r="D456" s="39">
        <v>226</v>
      </c>
      <c r="E456" s="39">
        <v>22</v>
      </c>
      <c r="F456" s="39">
        <v>3</v>
      </c>
      <c r="G456" s="39">
        <v>1648</v>
      </c>
      <c r="H456" s="10" t="s">
        <v>36</v>
      </c>
      <c r="I456" s="16" t="s">
        <v>40</v>
      </c>
      <c r="J456" s="48" t="s">
        <v>52</v>
      </c>
      <c r="K456" t="s">
        <v>39</v>
      </c>
      <c r="L456" s="12" t="s">
        <v>196</v>
      </c>
      <c r="M456" t="s">
        <v>59</v>
      </c>
    </row>
    <row r="457" spans="1:13" ht="12.75">
      <c r="A457" s="22">
        <f t="shared" si="7"/>
        <v>455</v>
      </c>
      <c r="B457" t="s">
        <v>31</v>
      </c>
      <c r="C457" s="56" t="s">
        <v>32</v>
      </c>
      <c r="D457" s="39">
        <v>226</v>
      </c>
      <c r="E457" s="39">
        <v>17</v>
      </c>
      <c r="F457" s="39">
        <v>3</v>
      </c>
      <c r="G457" s="39">
        <v>1648</v>
      </c>
      <c r="H457" s="10" t="s">
        <v>36</v>
      </c>
      <c r="I457" s="16" t="s">
        <v>115</v>
      </c>
      <c r="J457" s="48" t="s">
        <v>100</v>
      </c>
      <c r="K457" t="s">
        <v>635</v>
      </c>
      <c r="L457" s="12" t="s">
        <v>636</v>
      </c>
      <c r="M457" t="s">
        <v>100</v>
      </c>
    </row>
    <row r="458" spans="1:13" ht="12.75">
      <c r="A458" s="22">
        <f t="shared" si="7"/>
        <v>456</v>
      </c>
      <c r="B458" t="s">
        <v>31</v>
      </c>
      <c r="C458" s="56" t="s">
        <v>32</v>
      </c>
      <c r="D458" s="39">
        <v>226</v>
      </c>
      <c r="E458" s="39">
        <v>2</v>
      </c>
      <c r="F458" s="39">
        <v>3</v>
      </c>
      <c r="G458" s="39">
        <v>1648</v>
      </c>
      <c r="H458" s="10" t="s">
        <v>36</v>
      </c>
      <c r="I458" s="16" t="s">
        <v>265</v>
      </c>
      <c r="J458" s="48" t="s">
        <v>38</v>
      </c>
      <c r="K458" t="s">
        <v>38</v>
      </c>
      <c r="L458" s="12" t="s">
        <v>637</v>
      </c>
      <c r="M458" t="s">
        <v>100</v>
      </c>
    </row>
    <row r="459" spans="1:13" ht="12.75">
      <c r="A459" s="22">
        <f t="shared" si="7"/>
        <v>457</v>
      </c>
      <c r="B459" t="s">
        <v>31</v>
      </c>
      <c r="C459" s="56" t="s">
        <v>32</v>
      </c>
      <c r="D459" s="39">
        <v>226</v>
      </c>
      <c r="E459" s="39">
        <v>24</v>
      </c>
      <c r="F459" s="39">
        <v>2</v>
      </c>
      <c r="G459" s="39">
        <v>1648</v>
      </c>
      <c r="H459" s="10" t="s">
        <v>36</v>
      </c>
      <c r="I459" s="16" t="s">
        <v>76</v>
      </c>
      <c r="J459" s="48" t="s">
        <v>52</v>
      </c>
      <c r="K459" t="s">
        <v>396</v>
      </c>
      <c r="L459" s="12" t="s">
        <v>638</v>
      </c>
      <c r="M459" t="s">
        <v>181</v>
      </c>
    </row>
    <row r="460" spans="1:13" ht="12.75">
      <c r="A460" s="22">
        <f t="shared" si="7"/>
        <v>458</v>
      </c>
      <c r="B460" t="s">
        <v>31</v>
      </c>
      <c r="C460" s="56" t="s">
        <v>32</v>
      </c>
      <c r="D460" s="39">
        <v>226</v>
      </c>
      <c r="E460" s="39">
        <v>12</v>
      </c>
      <c r="F460" s="39">
        <v>2</v>
      </c>
      <c r="G460" s="39">
        <v>1648</v>
      </c>
      <c r="H460" s="10" t="s">
        <v>36</v>
      </c>
      <c r="I460" s="16" t="s">
        <v>639</v>
      </c>
      <c r="J460" s="48" t="s">
        <v>229</v>
      </c>
      <c r="K460" t="s">
        <v>125</v>
      </c>
      <c r="L460" s="12" t="s">
        <v>640</v>
      </c>
      <c r="M460" t="s">
        <v>109</v>
      </c>
    </row>
    <row r="461" spans="1:13" ht="12.75">
      <c r="A461" s="22">
        <f t="shared" si="7"/>
        <v>459</v>
      </c>
      <c r="B461" t="s">
        <v>31</v>
      </c>
      <c r="C461" s="56" t="s">
        <v>32</v>
      </c>
      <c r="D461" s="39">
        <v>225</v>
      </c>
      <c r="E461" s="39">
        <v>20</v>
      </c>
      <c r="F461" s="39">
        <v>10</v>
      </c>
      <c r="G461" s="39">
        <v>1647</v>
      </c>
      <c r="H461" s="10" t="s">
        <v>36</v>
      </c>
      <c r="I461" s="16" t="s">
        <v>641</v>
      </c>
      <c r="J461" s="48" t="s">
        <v>100</v>
      </c>
      <c r="K461" t="s">
        <v>131</v>
      </c>
      <c r="L461" s="12" t="s">
        <v>216</v>
      </c>
      <c r="M461" t="s">
        <v>100</v>
      </c>
    </row>
    <row r="462" spans="1:16" ht="12.75">
      <c r="A462" s="22">
        <f t="shared" si="7"/>
        <v>460</v>
      </c>
      <c r="B462" t="s">
        <v>31</v>
      </c>
      <c r="C462" s="56" t="s">
        <v>32</v>
      </c>
      <c r="D462" s="39">
        <v>225</v>
      </c>
      <c r="E462" s="39">
        <v>6</v>
      </c>
      <c r="F462" s="39">
        <v>9</v>
      </c>
      <c r="G462" s="39">
        <v>1647</v>
      </c>
      <c r="H462" s="10" t="s">
        <v>36</v>
      </c>
      <c r="I462" s="16" t="s">
        <v>509</v>
      </c>
      <c r="J462" s="48" t="s">
        <v>134</v>
      </c>
      <c r="K462" t="s">
        <v>112</v>
      </c>
      <c r="L462" s="12" t="s">
        <v>140</v>
      </c>
      <c r="M462" t="s">
        <v>229</v>
      </c>
      <c r="P462" s="63"/>
    </row>
    <row r="463" spans="1:13" ht="12.75">
      <c r="A463" s="22">
        <f t="shared" si="7"/>
        <v>461</v>
      </c>
      <c r="B463" t="s">
        <v>31</v>
      </c>
      <c r="C463" s="56" t="s">
        <v>32</v>
      </c>
      <c r="D463" s="39">
        <v>225</v>
      </c>
      <c r="E463" s="39">
        <v>1</v>
      </c>
      <c r="F463" s="39">
        <v>12</v>
      </c>
      <c r="G463" s="39">
        <v>1647</v>
      </c>
      <c r="H463" s="10" t="s">
        <v>36</v>
      </c>
      <c r="I463" s="16" t="s">
        <v>642</v>
      </c>
      <c r="J463" s="48" t="s">
        <v>326</v>
      </c>
      <c r="K463" t="s">
        <v>643</v>
      </c>
      <c r="L463" s="12" t="s">
        <v>644</v>
      </c>
      <c r="M463" t="s">
        <v>47</v>
      </c>
    </row>
    <row r="464" spans="1:13" ht="12.75">
      <c r="A464" s="22">
        <f t="shared" si="7"/>
        <v>462</v>
      </c>
      <c r="B464" t="s">
        <v>31</v>
      </c>
      <c r="C464" s="56" t="s">
        <v>32</v>
      </c>
      <c r="D464" s="39">
        <v>225</v>
      </c>
      <c r="E464" s="39">
        <v>1</v>
      </c>
      <c r="F464" s="39">
        <v>12</v>
      </c>
      <c r="G464" s="39">
        <v>1647</v>
      </c>
      <c r="H464" s="10" t="s">
        <v>36</v>
      </c>
      <c r="I464" s="16" t="s">
        <v>642</v>
      </c>
      <c r="J464" s="48" t="s">
        <v>44</v>
      </c>
      <c r="K464" t="s">
        <v>643</v>
      </c>
      <c r="L464" s="12" t="s">
        <v>644</v>
      </c>
      <c r="M464" t="s">
        <v>47</v>
      </c>
    </row>
    <row r="465" spans="1:13" ht="12.75">
      <c r="A465" s="22">
        <f t="shared" si="7"/>
        <v>463</v>
      </c>
      <c r="B465" t="s">
        <v>31</v>
      </c>
      <c r="C465" s="56" t="s">
        <v>32</v>
      </c>
      <c r="D465" s="39">
        <v>225</v>
      </c>
      <c r="E465" s="39">
        <v>3</v>
      </c>
      <c r="F465" s="39">
        <v>11</v>
      </c>
      <c r="G465" s="39">
        <v>1647</v>
      </c>
      <c r="H465" s="10" t="s">
        <v>36</v>
      </c>
      <c r="I465" s="16" t="s">
        <v>153</v>
      </c>
      <c r="J465" s="48" t="s">
        <v>109</v>
      </c>
      <c r="K465" t="s">
        <v>435</v>
      </c>
      <c r="L465" s="12" t="s">
        <v>325</v>
      </c>
      <c r="M465" t="s">
        <v>109</v>
      </c>
    </row>
    <row r="466" spans="1:13" ht="12.75">
      <c r="A466" s="22">
        <f t="shared" si="7"/>
        <v>464</v>
      </c>
      <c r="B466" t="s">
        <v>31</v>
      </c>
      <c r="C466" s="56" t="s">
        <v>32</v>
      </c>
      <c r="D466" s="39">
        <v>225</v>
      </c>
      <c r="E466" s="39">
        <v>20</v>
      </c>
      <c r="F466" s="39">
        <v>10</v>
      </c>
      <c r="G466" s="39">
        <v>1647</v>
      </c>
      <c r="H466" s="10" t="s">
        <v>36</v>
      </c>
      <c r="I466" s="16" t="s">
        <v>123</v>
      </c>
      <c r="J466" s="48" t="s">
        <v>396</v>
      </c>
      <c r="K466" t="s">
        <v>396</v>
      </c>
      <c r="L466" s="12" t="s">
        <v>645</v>
      </c>
      <c r="M466" t="s">
        <v>100</v>
      </c>
    </row>
    <row r="467" spans="1:13" ht="12.75">
      <c r="A467" s="22">
        <f t="shared" si="7"/>
        <v>465</v>
      </c>
      <c r="B467" t="s">
        <v>31</v>
      </c>
      <c r="C467" s="56" t="s">
        <v>32</v>
      </c>
      <c r="D467" s="39">
        <v>225</v>
      </c>
      <c r="E467" s="39">
        <v>6</v>
      </c>
      <c r="F467" s="39">
        <v>10</v>
      </c>
      <c r="G467" s="39">
        <v>1647</v>
      </c>
      <c r="H467" s="10" t="s">
        <v>36</v>
      </c>
      <c r="I467" s="16" t="s">
        <v>156</v>
      </c>
      <c r="J467" s="48" t="s">
        <v>38</v>
      </c>
      <c r="K467" t="s">
        <v>62</v>
      </c>
      <c r="L467" s="12" t="s">
        <v>532</v>
      </c>
      <c r="M467" t="s">
        <v>141</v>
      </c>
    </row>
    <row r="468" spans="1:13" ht="12.75">
      <c r="A468" s="22">
        <f t="shared" si="7"/>
        <v>466</v>
      </c>
      <c r="B468" t="s">
        <v>31</v>
      </c>
      <c r="C468" s="56" t="s">
        <v>32</v>
      </c>
      <c r="D468" s="39">
        <v>225</v>
      </c>
      <c r="E468" s="39">
        <v>20</v>
      </c>
      <c r="F468" s="39">
        <v>9</v>
      </c>
      <c r="G468" s="39">
        <v>1647</v>
      </c>
      <c r="H468" s="10" t="s">
        <v>36</v>
      </c>
      <c r="I468" s="16" t="s">
        <v>55</v>
      </c>
      <c r="J468" s="48" t="s">
        <v>309</v>
      </c>
      <c r="K468" t="s">
        <v>38</v>
      </c>
      <c r="L468" s="12" t="s">
        <v>343</v>
      </c>
      <c r="M468" t="s">
        <v>141</v>
      </c>
    </row>
    <row r="469" spans="1:13" ht="12.75">
      <c r="A469" s="22">
        <f t="shared" si="7"/>
        <v>467</v>
      </c>
      <c r="B469" t="s">
        <v>31</v>
      </c>
      <c r="C469" s="56" t="s">
        <v>32</v>
      </c>
      <c r="D469" s="39">
        <v>225</v>
      </c>
      <c r="E469" s="39">
        <v>2</v>
      </c>
      <c r="F469" s="39">
        <v>9</v>
      </c>
      <c r="G469" s="39">
        <v>1647</v>
      </c>
      <c r="H469" s="10" t="s">
        <v>36</v>
      </c>
      <c r="I469" s="16" t="s">
        <v>472</v>
      </c>
      <c r="J469" s="48" t="s">
        <v>45</v>
      </c>
      <c r="K469" t="s">
        <v>63</v>
      </c>
      <c r="L469" s="12" t="s">
        <v>145</v>
      </c>
      <c r="M469" t="s">
        <v>59</v>
      </c>
    </row>
    <row r="470" spans="1:13" ht="12.75">
      <c r="A470" s="22">
        <f t="shared" si="7"/>
        <v>468</v>
      </c>
      <c r="B470" t="s">
        <v>31</v>
      </c>
      <c r="C470" s="56" t="s">
        <v>32</v>
      </c>
      <c r="D470" s="39">
        <v>225</v>
      </c>
      <c r="E470" s="39">
        <v>28</v>
      </c>
      <c r="F470" s="39">
        <v>8</v>
      </c>
      <c r="G470" s="39">
        <v>1647</v>
      </c>
      <c r="H470" s="10" t="s">
        <v>36</v>
      </c>
      <c r="I470" s="16" t="s">
        <v>143</v>
      </c>
      <c r="J470" s="48" t="s">
        <v>85</v>
      </c>
      <c r="K470" t="s">
        <v>85</v>
      </c>
      <c r="L470" s="12" t="s">
        <v>646</v>
      </c>
      <c r="M470" t="s">
        <v>111</v>
      </c>
    </row>
    <row r="471" spans="1:13" ht="12.75">
      <c r="A471" s="22">
        <f t="shared" si="7"/>
        <v>469</v>
      </c>
      <c r="B471" t="s">
        <v>31</v>
      </c>
      <c r="C471" s="56" t="s">
        <v>32</v>
      </c>
      <c r="D471" s="39">
        <v>225</v>
      </c>
      <c r="E471" s="39">
        <v>26</v>
      </c>
      <c r="F471" s="39">
        <v>8</v>
      </c>
      <c r="G471" s="39">
        <v>1647</v>
      </c>
      <c r="H471" s="10" t="s">
        <v>36</v>
      </c>
      <c r="I471" s="16" t="s">
        <v>647</v>
      </c>
      <c r="J471" s="48" t="s">
        <v>39</v>
      </c>
      <c r="K471" t="s">
        <v>39</v>
      </c>
      <c r="L471" s="12" t="s">
        <v>648</v>
      </c>
      <c r="M471" t="s">
        <v>47</v>
      </c>
    </row>
    <row r="472" spans="1:13" ht="12.75">
      <c r="A472" s="22">
        <f t="shared" si="7"/>
        <v>470</v>
      </c>
      <c r="B472" t="s">
        <v>31</v>
      </c>
      <c r="C472" s="56" t="s">
        <v>32</v>
      </c>
      <c r="D472" s="39">
        <v>224</v>
      </c>
      <c r="E472" s="39">
        <v>6</v>
      </c>
      <c r="F472" s="39">
        <v>8</v>
      </c>
      <c r="G472" s="39">
        <v>1647</v>
      </c>
      <c r="H472" s="10" t="s">
        <v>36</v>
      </c>
      <c r="I472" s="16" t="s">
        <v>649</v>
      </c>
      <c r="J472" s="48" t="s">
        <v>100</v>
      </c>
      <c r="K472" t="s">
        <v>107</v>
      </c>
      <c r="L472" s="12" t="s">
        <v>91</v>
      </c>
      <c r="M472" t="s">
        <v>83</v>
      </c>
    </row>
    <row r="473" spans="1:16" ht="12.75">
      <c r="A473" s="22">
        <f t="shared" si="7"/>
        <v>471</v>
      </c>
      <c r="B473" t="s">
        <v>31</v>
      </c>
      <c r="C473" s="56" t="s">
        <v>32</v>
      </c>
      <c r="D473" s="39">
        <v>224</v>
      </c>
      <c r="E473" s="39">
        <v>5</v>
      </c>
      <c r="F473" s="39">
        <v>8</v>
      </c>
      <c r="G473" s="39">
        <v>1647</v>
      </c>
      <c r="H473" s="10" t="s">
        <v>36</v>
      </c>
      <c r="I473" s="16" t="s">
        <v>615</v>
      </c>
      <c r="J473" s="48" t="s">
        <v>111</v>
      </c>
      <c r="K473" t="s">
        <v>56</v>
      </c>
      <c r="L473" s="12" t="s">
        <v>123</v>
      </c>
      <c r="M473" t="s">
        <v>52</v>
      </c>
      <c r="P473" s="63"/>
    </row>
    <row r="474" spans="1:13" ht="12.75">
      <c r="A474" s="22">
        <f t="shared" si="7"/>
        <v>472</v>
      </c>
      <c r="B474" t="s">
        <v>31</v>
      </c>
      <c r="C474" s="56" t="s">
        <v>32</v>
      </c>
      <c r="D474" s="39">
        <v>224</v>
      </c>
      <c r="E474" s="39">
        <v>5</v>
      </c>
      <c r="F474" s="39">
        <v>8</v>
      </c>
      <c r="G474" s="39">
        <v>1647</v>
      </c>
      <c r="H474" s="10" t="s">
        <v>36</v>
      </c>
      <c r="I474" s="16" t="s">
        <v>106</v>
      </c>
      <c r="J474" s="48" t="s">
        <v>125</v>
      </c>
      <c r="K474" t="s">
        <v>107</v>
      </c>
      <c r="L474" s="12" t="s">
        <v>108</v>
      </c>
      <c r="M474" t="s">
        <v>83</v>
      </c>
    </row>
    <row r="475" spans="1:13" ht="12.75">
      <c r="A475" s="22">
        <f t="shared" si="7"/>
        <v>473</v>
      </c>
      <c r="B475" t="s">
        <v>31</v>
      </c>
      <c r="C475" s="56" t="s">
        <v>32</v>
      </c>
      <c r="D475" s="39">
        <v>224</v>
      </c>
      <c r="E475" s="39">
        <v>26</v>
      </c>
      <c r="F475" s="39">
        <v>7</v>
      </c>
      <c r="G475" s="39">
        <v>1647</v>
      </c>
      <c r="H475" s="10" t="s">
        <v>36</v>
      </c>
      <c r="I475" s="16" t="s">
        <v>177</v>
      </c>
      <c r="J475" s="48" t="s">
        <v>359</v>
      </c>
      <c r="K475" t="s">
        <v>39</v>
      </c>
      <c r="L475" s="12" t="s">
        <v>168</v>
      </c>
      <c r="M475" t="s">
        <v>179</v>
      </c>
    </row>
    <row r="476" spans="1:13" ht="12.75">
      <c r="A476" s="22">
        <f t="shared" si="7"/>
        <v>474</v>
      </c>
      <c r="B476" t="s">
        <v>31</v>
      </c>
      <c r="C476" s="56" t="s">
        <v>32</v>
      </c>
      <c r="D476" s="39">
        <v>224</v>
      </c>
      <c r="E476" s="39">
        <v>26</v>
      </c>
      <c r="F476" s="39">
        <v>7</v>
      </c>
      <c r="G476" s="39">
        <v>1647</v>
      </c>
      <c r="H476" s="10" t="s">
        <v>36</v>
      </c>
      <c r="I476" s="16" t="s">
        <v>210</v>
      </c>
      <c r="J476" s="48" t="s">
        <v>111</v>
      </c>
      <c r="K476" t="s">
        <v>39</v>
      </c>
      <c r="L476" s="12" t="s">
        <v>650</v>
      </c>
      <c r="M476" t="s">
        <v>41</v>
      </c>
    </row>
    <row r="477" spans="1:13" ht="12.75">
      <c r="A477" s="22">
        <f t="shared" si="7"/>
        <v>475</v>
      </c>
      <c r="B477" t="s">
        <v>31</v>
      </c>
      <c r="C477" s="56" t="s">
        <v>32</v>
      </c>
      <c r="D477" s="39">
        <v>224</v>
      </c>
      <c r="E477" s="39">
        <v>26</v>
      </c>
      <c r="F477" s="39">
        <v>7</v>
      </c>
      <c r="G477" s="39">
        <v>1647</v>
      </c>
      <c r="H477" s="10" t="s">
        <v>36</v>
      </c>
      <c r="I477" s="16" t="s">
        <v>210</v>
      </c>
      <c r="J477" s="48" t="s">
        <v>185</v>
      </c>
      <c r="K477" t="s">
        <v>39</v>
      </c>
      <c r="L477" s="12" t="s">
        <v>650</v>
      </c>
      <c r="M477" t="s">
        <v>41</v>
      </c>
    </row>
    <row r="478" spans="1:13" ht="12.75">
      <c r="A478" s="22">
        <f t="shared" si="7"/>
        <v>476</v>
      </c>
      <c r="B478" t="s">
        <v>31</v>
      </c>
      <c r="C478" s="56" t="s">
        <v>32</v>
      </c>
      <c r="D478" s="39">
        <v>224</v>
      </c>
      <c r="E478" s="39">
        <v>17</v>
      </c>
      <c r="F478" s="39">
        <v>7</v>
      </c>
      <c r="G478" s="39">
        <v>1647</v>
      </c>
      <c r="H478" s="10" t="s">
        <v>36</v>
      </c>
      <c r="I478" s="16" t="s">
        <v>651</v>
      </c>
      <c r="J478" s="48" t="s">
        <v>303</v>
      </c>
      <c r="K478" t="s">
        <v>652</v>
      </c>
      <c r="L478" s="12" t="s">
        <v>536</v>
      </c>
      <c r="M478" t="s">
        <v>78</v>
      </c>
    </row>
    <row r="479" spans="1:13" ht="12.75">
      <c r="A479" s="22">
        <f t="shared" si="7"/>
        <v>477</v>
      </c>
      <c r="B479" t="s">
        <v>31</v>
      </c>
      <c r="C479" s="56" t="s">
        <v>32</v>
      </c>
      <c r="D479" s="39">
        <v>224</v>
      </c>
      <c r="E479" s="39">
        <v>5</v>
      </c>
      <c r="F479" s="39">
        <v>7</v>
      </c>
      <c r="G479" s="39">
        <v>1647</v>
      </c>
      <c r="H479" s="10" t="s">
        <v>36</v>
      </c>
      <c r="I479" s="16" t="s">
        <v>653</v>
      </c>
      <c r="J479" s="48" t="s">
        <v>125</v>
      </c>
      <c r="K479" t="s">
        <v>57</v>
      </c>
      <c r="L479" s="12" t="s">
        <v>313</v>
      </c>
      <c r="M479" t="s">
        <v>83</v>
      </c>
    </row>
    <row r="480" spans="1:13" ht="12.75">
      <c r="A480" s="22">
        <f t="shared" si="7"/>
        <v>478</v>
      </c>
      <c r="B480" t="s">
        <v>31</v>
      </c>
      <c r="C480" s="56" t="s">
        <v>32</v>
      </c>
      <c r="D480" s="39">
        <v>224</v>
      </c>
      <c r="E480" s="39">
        <v>25</v>
      </c>
      <c r="F480" s="39">
        <v>6</v>
      </c>
      <c r="G480" s="39">
        <v>1647</v>
      </c>
      <c r="H480" s="10" t="s">
        <v>36</v>
      </c>
      <c r="I480" s="16" t="s">
        <v>108</v>
      </c>
      <c r="J480" s="48" t="s">
        <v>396</v>
      </c>
      <c r="K480" t="s">
        <v>268</v>
      </c>
      <c r="L480" s="12" t="s">
        <v>144</v>
      </c>
      <c r="M480" t="s">
        <v>425</v>
      </c>
    </row>
    <row r="481" spans="1:13" ht="12.75">
      <c r="A481" s="22">
        <f t="shared" si="7"/>
        <v>479</v>
      </c>
      <c r="B481" t="s">
        <v>31</v>
      </c>
      <c r="C481" s="56" t="s">
        <v>32</v>
      </c>
      <c r="D481" s="39">
        <v>223</v>
      </c>
      <c r="E481" s="39">
        <v>12</v>
      </c>
      <c r="F481" s="39">
        <v>6</v>
      </c>
      <c r="G481" s="39">
        <v>1647</v>
      </c>
      <c r="H481" s="10" t="s">
        <v>36</v>
      </c>
      <c r="I481" s="16" t="s">
        <v>654</v>
      </c>
      <c r="J481" s="48" t="s">
        <v>131</v>
      </c>
      <c r="K481" t="s">
        <v>125</v>
      </c>
      <c r="L481" s="12" t="s">
        <v>655</v>
      </c>
      <c r="M481" t="s">
        <v>656</v>
      </c>
    </row>
    <row r="482" spans="1:13" ht="12.75">
      <c r="A482" s="22">
        <f t="shared" si="7"/>
        <v>480</v>
      </c>
      <c r="B482" t="s">
        <v>31</v>
      </c>
      <c r="C482" s="56" t="s">
        <v>32</v>
      </c>
      <c r="D482" s="39">
        <v>223</v>
      </c>
      <c r="E482" s="39">
        <v>5</v>
      </c>
      <c r="F482" s="39">
        <v>6</v>
      </c>
      <c r="G482" s="39">
        <v>1647</v>
      </c>
      <c r="H482" s="10" t="s">
        <v>36</v>
      </c>
      <c r="I482" s="16" t="s">
        <v>61</v>
      </c>
      <c r="J482" s="48" t="s">
        <v>657</v>
      </c>
      <c r="K482" t="s">
        <v>38</v>
      </c>
      <c r="L482" s="12" t="s">
        <v>118</v>
      </c>
      <c r="M482" t="s">
        <v>47</v>
      </c>
    </row>
    <row r="483" spans="1:13" ht="12.75">
      <c r="A483" s="22">
        <f t="shared" si="7"/>
        <v>481</v>
      </c>
      <c r="B483" t="s">
        <v>31</v>
      </c>
      <c r="C483" s="56" t="s">
        <v>32</v>
      </c>
      <c r="D483" s="39">
        <v>223</v>
      </c>
      <c r="E483" s="39">
        <v>3</v>
      </c>
      <c r="F483" s="39">
        <v>6</v>
      </c>
      <c r="G483" s="39">
        <v>1647</v>
      </c>
      <c r="H483" s="10" t="s">
        <v>36</v>
      </c>
      <c r="I483" s="16" t="s">
        <v>139</v>
      </c>
      <c r="J483" s="48" t="s">
        <v>118</v>
      </c>
      <c r="K483" t="s">
        <v>125</v>
      </c>
      <c r="L483" s="12" t="s">
        <v>210</v>
      </c>
      <c r="M483" t="s">
        <v>658</v>
      </c>
    </row>
    <row r="484" spans="1:13" ht="12.75">
      <c r="A484" s="22">
        <f t="shared" si="7"/>
        <v>482</v>
      </c>
      <c r="B484" t="s">
        <v>31</v>
      </c>
      <c r="C484" s="56" t="s">
        <v>32</v>
      </c>
      <c r="D484" s="39">
        <v>223</v>
      </c>
      <c r="E484" s="39">
        <v>12</v>
      </c>
      <c r="F484" s="39">
        <v>6</v>
      </c>
      <c r="G484" s="39">
        <v>1647</v>
      </c>
      <c r="H484" s="10" t="s">
        <v>36</v>
      </c>
      <c r="I484" s="16" t="s">
        <v>659</v>
      </c>
      <c r="J484" s="48" t="s">
        <v>52</v>
      </c>
      <c r="K484" t="s">
        <v>38</v>
      </c>
      <c r="L484" s="12" t="s">
        <v>660</v>
      </c>
      <c r="M484" t="s">
        <v>303</v>
      </c>
    </row>
    <row r="485" spans="1:13" ht="12.75">
      <c r="A485" s="22">
        <f t="shared" si="7"/>
        <v>483</v>
      </c>
      <c r="B485" t="s">
        <v>31</v>
      </c>
      <c r="C485" s="56" t="s">
        <v>32</v>
      </c>
      <c r="D485" s="39">
        <v>223</v>
      </c>
      <c r="E485" s="39">
        <v>19</v>
      </c>
      <c r="F485" s="39">
        <v>5</v>
      </c>
      <c r="G485" s="39">
        <v>1647</v>
      </c>
      <c r="H485" s="10" t="s">
        <v>36</v>
      </c>
      <c r="I485" s="16" t="s">
        <v>232</v>
      </c>
      <c r="J485" s="48" t="s">
        <v>425</v>
      </c>
      <c r="K485" t="s">
        <v>125</v>
      </c>
      <c r="L485" s="12" t="s">
        <v>661</v>
      </c>
      <c r="M485" t="s">
        <v>309</v>
      </c>
    </row>
    <row r="486" spans="1:13" ht="12.75">
      <c r="A486" s="22">
        <f t="shared" si="7"/>
        <v>484</v>
      </c>
      <c r="B486" t="s">
        <v>31</v>
      </c>
      <c r="C486" s="56" t="s">
        <v>32</v>
      </c>
      <c r="D486" s="39">
        <v>223</v>
      </c>
      <c r="E486" s="39">
        <v>15</v>
      </c>
      <c r="F486" s="39">
        <v>5</v>
      </c>
      <c r="G486" s="39">
        <v>1647</v>
      </c>
      <c r="H486" s="10" t="s">
        <v>36</v>
      </c>
      <c r="I486" s="16" t="s">
        <v>617</v>
      </c>
      <c r="J486" s="48" t="s">
        <v>425</v>
      </c>
      <c r="K486" t="s">
        <v>45</v>
      </c>
      <c r="L486" s="12" t="s">
        <v>118</v>
      </c>
      <c r="M486" t="s">
        <v>303</v>
      </c>
    </row>
    <row r="487" spans="1:13" ht="12.75">
      <c r="A487" s="22">
        <f t="shared" si="7"/>
        <v>485</v>
      </c>
      <c r="B487" t="s">
        <v>31</v>
      </c>
      <c r="C487" s="56" t="s">
        <v>32</v>
      </c>
      <c r="D487" s="39">
        <v>223</v>
      </c>
      <c r="E487" s="39">
        <v>23</v>
      </c>
      <c r="F487" s="39">
        <v>4</v>
      </c>
      <c r="G487" s="39">
        <v>1647</v>
      </c>
      <c r="H487" s="10" t="s">
        <v>36</v>
      </c>
      <c r="I487" s="16" t="s">
        <v>536</v>
      </c>
      <c r="J487" s="48" t="s">
        <v>44</v>
      </c>
      <c r="K487" t="s">
        <v>38</v>
      </c>
      <c r="L487" s="12" t="s">
        <v>662</v>
      </c>
      <c r="M487" t="s">
        <v>44</v>
      </c>
    </row>
    <row r="488" spans="1:13" ht="12.75">
      <c r="A488" s="22">
        <f t="shared" si="7"/>
        <v>486</v>
      </c>
      <c r="B488" t="s">
        <v>31</v>
      </c>
      <c r="C488" s="56" t="s">
        <v>32</v>
      </c>
      <c r="D488" s="39">
        <v>223</v>
      </c>
      <c r="E488" s="39">
        <v>11</v>
      </c>
      <c r="F488" s="39">
        <v>4</v>
      </c>
      <c r="G488" s="39">
        <v>1647</v>
      </c>
      <c r="H488" s="10" t="s">
        <v>36</v>
      </c>
      <c r="I488" s="16" t="s">
        <v>210</v>
      </c>
      <c r="J488" s="48" t="s">
        <v>258</v>
      </c>
      <c r="K488" t="s">
        <v>88</v>
      </c>
      <c r="L488" s="12" t="s">
        <v>174</v>
      </c>
      <c r="M488" t="s">
        <v>78</v>
      </c>
    </row>
    <row r="489" spans="1:13" ht="12.75">
      <c r="A489" s="22">
        <f t="shared" si="7"/>
        <v>487</v>
      </c>
      <c r="B489" t="s">
        <v>31</v>
      </c>
      <c r="C489" s="56" t="s">
        <v>32</v>
      </c>
      <c r="D489" s="39">
        <v>223</v>
      </c>
      <c r="E489" s="39">
        <v>10</v>
      </c>
      <c r="F489" s="39">
        <v>4</v>
      </c>
      <c r="G489" s="39">
        <v>1647</v>
      </c>
      <c r="H489" s="10" t="s">
        <v>36</v>
      </c>
      <c r="I489" s="16" t="s">
        <v>73</v>
      </c>
      <c r="J489" s="48" t="s">
        <v>107</v>
      </c>
      <c r="K489" t="s">
        <v>62</v>
      </c>
      <c r="L489" s="12" t="s">
        <v>74</v>
      </c>
      <c r="M489" t="s">
        <v>44</v>
      </c>
    </row>
    <row r="490" spans="1:13" ht="12.75">
      <c r="A490" s="22">
        <f t="shared" si="7"/>
        <v>488</v>
      </c>
      <c r="B490" t="s">
        <v>31</v>
      </c>
      <c r="C490" s="56" t="s">
        <v>32</v>
      </c>
      <c r="D490" s="39">
        <v>222</v>
      </c>
      <c r="E490" s="39">
        <v>6</v>
      </c>
      <c r="F490" s="39">
        <v>4</v>
      </c>
      <c r="G490" s="39">
        <v>1647</v>
      </c>
      <c r="H490" s="10" t="s">
        <v>36</v>
      </c>
      <c r="I490" s="16" t="s">
        <v>663</v>
      </c>
      <c r="J490" s="48" t="s">
        <v>56</v>
      </c>
      <c r="K490" t="s">
        <v>197</v>
      </c>
      <c r="L490" s="12" t="s">
        <v>116</v>
      </c>
      <c r="M490" t="s">
        <v>157</v>
      </c>
    </row>
    <row r="491" spans="1:13" ht="12.75">
      <c r="A491" s="22">
        <f t="shared" si="7"/>
        <v>489</v>
      </c>
      <c r="B491" t="s">
        <v>31</v>
      </c>
      <c r="C491" s="56" t="s">
        <v>32</v>
      </c>
      <c r="D491" s="39">
        <v>222</v>
      </c>
      <c r="E491" s="39">
        <v>4</v>
      </c>
      <c r="F491" s="39">
        <v>4</v>
      </c>
      <c r="G491" s="39">
        <v>1647</v>
      </c>
      <c r="H491" s="10" t="s">
        <v>36</v>
      </c>
      <c r="I491" s="16" t="s">
        <v>156</v>
      </c>
      <c r="J491" s="48" t="s">
        <v>47</v>
      </c>
      <c r="K491" t="s">
        <v>451</v>
      </c>
      <c r="L491" s="12" t="s">
        <v>349</v>
      </c>
      <c r="M491" t="s">
        <v>47</v>
      </c>
    </row>
    <row r="492" spans="1:13" ht="12.75">
      <c r="A492" s="22">
        <f t="shared" si="7"/>
        <v>490</v>
      </c>
      <c r="B492" t="s">
        <v>31</v>
      </c>
      <c r="C492" s="56" t="s">
        <v>32</v>
      </c>
      <c r="D492" s="39">
        <v>222</v>
      </c>
      <c r="E492" s="39">
        <v>4</v>
      </c>
      <c r="F492" s="39">
        <v>4</v>
      </c>
      <c r="G492" s="39">
        <v>1647</v>
      </c>
      <c r="H492" s="10" t="s">
        <v>36</v>
      </c>
      <c r="I492" s="16" t="s">
        <v>536</v>
      </c>
      <c r="J492" s="48" t="s">
        <v>664</v>
      </c>
      <c r="K492" t="s">
        <v>45</v>
      </c>
      <c r="L492" s="12" t="s">
        <v>380</v>
      </c>
      <c r="M492" t="s">
        <v>141</v>
      </c>
    </row>
    <row r="493" spans="1:13" ht="12.75">
      <c r="A493" s="22">
        <f t="shared" si="7"/>
        <v>491</v>
      </c>
      <c r="B493" t="s">
        <v>31</v>
      </c>
      <c r="C493" s="56" t="s">
        <v>32</v>
      </c>
      <c r="D493" s="39">
        <v>222</v>
      </c>
      <c r="E493" s="39">
        <v>27</v>
      </c>
      <c r="F493" s="39">
        <v>3</v>
      </c>
      <c r="G493" s="39">
        <v>1647</v>
      </c>
      <c r="H493" s="10" t="s">
        <v>36</v>
      </c>
      <c r="I493" s="16" t="s">
        <v>468</v>
      </c>
      <c r="J493" s="48" t="s">
        <v>125</v>
      </c>
      <c r="K493" t="s">
        <v>45</v>
      </c>
      <c r="L493" s="12" t="s">
        <v>665</v>
      </c>
      <c r="M493" t="s">
        <v>303</v>
      </c>
    </row>
    <row r="494" spans="1:13" ht="12.75">
      <c r="A494" s="22">
        <f t="shared" si="7"/>
        <v>492</v>
      </c>
      <c r="B494" t="s">
        <v>31</v>
      </c>
      <c r="C494" s="56" t="s">
        <v>32</v>
      </c>
      <c r="D494" s="39">
        <v>222</v>
      </c>
      <c r="E494" s="39">
        <v>27</v>
      </c>
      <c r="F494" s="39">
        <v>3</v>
      </c>
      <c r="G494" s="39">
        <v>1647</v>
      </c>
      <c r="H494" s="10" t="s">
        <v>36</v>
      </c>
      <c r="I494" s="16" t="s">
        <v>193</v>
      </c>
      <c r="J494" s="48" t="s">
        <v>199</v>
      </c>
      <c r="K494" t="s">
        <v>268</v>
      </c>
      <c r="L494" s="12" t="s">
        <v>118</v>
      </c>
      <c r="M494" t="s">
        <v>47</v>
      </c>
    </row>
    <row r="495" spans="1:13" ht="12.75">
      <c r="A495" s="22">
        <f t="shared" si="7"/>
        <v>493</v>
      </c>
      <c r="B495" t="s">
        <v>31</v>
      </c>
      <c r="C495" s="56" t="s">
        <v>32</v>
      </c>
      <c r="D495" s="39">
        <v>222</v>
      </c>
      <c r="E495" s="39">
        <v>16</v>
      </c>
      <c r="F495" s="39">
        <v>3</v>
      </c>
      <c r="G495" s="39">
        <v>1647</v>
      </c>
      <c r="H495" s="10" t="s">
        <v>36</v>
      </c>
      <c r="I495" s="16" t="s">
        <v>666</v>
      </c>
      <c r="J495" s="48" t="s">
        <v>152</v>
      </c>
      <c r="K495" t="s">
        <v>152</v>
      </c>
      <c r="L495" s="12" t="s">
        <v>532</v>
      </c>
      <c r="M495" t="s">
        <v>303</v>
      </c>
    </row>
    <row r="496" spans="1:13" ht="12.75">
      <c r="A496" s="22">
        <f t="shared" si="7"/>
        <v>494</v>
      </c>
      <c r="B496" t="s">
        <v>31</v>
      </c>
      <c r="C496" s="56" t="s">
        <v>32</v>
      </c>
      <c r="D496" s="39">
        <v>222</v>
      </c>
      <c r="E496" s="39">
        <v>15</v>
      </c>
      <c r="F496" s="39">
        <v>3</v>
      </c>
      <c r="G496" s="39">
        <v>1647</v>
      </c>
      <c r="H496" s="10" t="s">
        <v>36</v>
      </c>
      <c r="I496" s="16" t="s">
        <v>144</v>
      </c>
      <c r="J496" s="48" t="s">
        <v>667</v>
      </c>
      <c r="K496" t="s">
        <v>39</v>
      </c>
      <c r="L496" s="12" t="s">
        <v>668</v>
      </c>
      <c r="M496" t="s">
        <v>204</v>
      </c>
    </row>
    <row r="497" spans="1:13" ht="12.75">
      <c r="A497" s="22">
        <f t="shared" si="7"/>
        <v>495</v>
      </c>
      <c r="B497" t="s">
        <v>31</v>
      </c>
      <c r="C497" s="56" t="s">
        <v>32</v>
      </c>
      <c r="D497" s="39">
        <v>222</v>
      </c>
      <c r="E497" s="39">
        <v>14</v>
      </c>
      <c r="F497" s="39">
        <v>3</v>
      </c>
      <c r="G497" s="39">
        <v>1647</v>
      </c>
      <c r="H497" s="10" t="s">
        <v>36</v>
      </c>
      <c r="I497" s="16" t="s">
        <v>669</v>
      </c>
      <c r="J497" s="48" t="s">
        <v>131</v>
      </c>
      <c r="K497" t="s">
        <v>38</v>
      </c>
      <c r="L497" s="12" t="s">
        <v>670</v>
      </c>
      <c r="M497" t="s">
        <v>309</v>
      </c>
    </row>
    <row r="498" spans="1:13" ht="12.75">
      <c r="A498" s="22">
        <f t="shared" si="7"/>
        <v>496</v>
      </c>
      <c r="B498" t="s">
        <v>31</v>
      </c>
      <c r="C498" s="56" t="s">
        <v>32</v>
      </c>
      <c r="D498" s="39">
        <v>222</v>
      </c>
      <c r="E498" s="39">
        <v>26</v>
      </c>
      <c r="F498" s="39">
        <v>2</v>
      </c>
      <c r="G498" s="39">
        <v>1647</v>
      </c>
      <c r="H498" s="10" t="s">
        <v>36</v>
      </c>
      <c r="I498" s="16" t="s">
        <v>671</v>
      </c>
      <c r="J498" s="48" t="s">
        <v>125</v>
      </c>
      <c r="K498" t="s">
        <v>125</v>
      </c>
      <c r="L498" s="12" t="s">
        <v>646</v>
      </c>
      <c r="M498" t="s">
        <v>70</v>
      </c>
    </row>
    <row r="499" spans="1:13" ht="12.75">
      <c r="A499" s="22">
        <f t="shared" si="7"/>
        <v>497</v>
      </c>
      <c r="B499" t="s">
        <v>31</v>
      </c>
      <c r="C499" s="56" t="s">
        <v>32</v>
      </c>
      <c r="D499" s="39">
        <v>222</v>
      </c>
      <c r="E499" s="39">
        <v>14</v>
      </c>
      <c r="F499" s="39">
        <v>2</v>
      </c>
      <c r="G499" s="39">
        <v>1647</v>
      </c>
      <c r="H499" s="10" t="s">
        <v>36</v>
      </c>
      <c r="I499" s="16" t="s">
        <v>61</v>
      </c>
      <c r="J499" s="48" t="s">
        <v>63</v>
      </c>
      <c r="K499" t="s">
        <v>63</v>
      </c>
      <c r="L499" s="12" t="s">
        <v>64</v>
      </c>
      <c r="M499" t="s">
        <v>65</v>
      </c>
    </row>
    <row r="500" spans="1:13" ht="12.75">
      <c r="A500" s="22">
        <f t="shared" si="7"/>
        <v>498</v>
      </c>
      <c r="B500" t="s">
        <v>31</v>
      </c>
      <c r="C500" s="56" t="s">
        <v>32</v>
      </c>
      <c r="D500" s="39">
        <v>222</v>
      </c>
      <c r="E500" s="39">
        <v>13</v>
      </c>
      <c r="F500" s="39">
        <v>3</v>
      </c>
      <c r="G500" s="39">
        <v>1647</v>
      </c>
      <c r="H500" s="10" t="s">
        <v>36</v>
      </c>
      <c r="I500" s="16" t="s">
        <v>143</v>
      </c>
      <c r="J500" s="48" t="s">
        <v>309</v>
      </c>
      <c r="K500" t="s">
        <v>38</v>
      </c>
      <c r="L500" s="12" t="s">
        <v>84</v>
      </c>
      <c r="M500" t="s">
        <v>118</v>
      </c>
    </row>
    <row r="501" spans="1:13" ht="12.75">
      <c r="A501" s="22">
        <f t="shared" si="7"/>
        <v>499</v>
      </c>
      <c r="B501" t="s">
        <v>31</v>
      </c>
      <c r="C501" s="56" t="s">
        <v>32</v>
      </c>
      <c r="D501" s="39">
        <v>221</v>
      </c>
      <c r="E501" s="39">
        <v>26</v>
      </c>
      <c r="F501" s="39">
        <v>1</v>
      </c>
      <c r="G501" s="39">
        <v>1647</v>
      </c>
      <c r="H501" s="10" t="s">
        <v>36</v>
      </c>
      <c r="I501" s="16" t="s">
        <v>103</v>
      </c>
      <c r="J501" s="48" t="s">
        <v>109</v>
      </c>
      <c r="K501" t="s">
        <v>125</v>
      </c>
      <c r="L501" s="12" t="s">
        <v>672</v>
      </c>
      <c r="M501" t="s">
        <v>52</v>
      </c>
    </row>
    <row r="502" spans="1:13" ht="12.75">
      <c r="A502" s="22">
        <f t="shared" si="7"/>
        <v>500</v>
      </c>
      <c r="B502" t="s">
        <v>31</v>
      </c>
      <c r="C502" s="56" t="s">
        <v>32</v>
      </c>
      <c r="D502" s="39">
        <v>221</v>
      </c>
      <c r="E502" s="39">
        <v>21</v>
      </c>
      <c r="F502" s="39">
        <v>1</v>
      </c>
      <c r="G502" s="39">
        <v>1647</v>
      </c>
      <c r="H502" s="10" t="s">
        <v>36</v>
      </c>
      <c r="I502" s="16" t="s">
        <v>40</v>
      </c>
      <c r="J502" s="48" t="s">
        <v>57</v>
      </c>
      <c r="K502" t="s">
        <v>39</v>
      </c>
      <c r="L502" s="12" t="s">
        <v>673</v>
      </c>
      <c r="M502" t="s">
        <v>100</v>
      </c>
    </row>
    <row r="503" spans="1:13" ht="12.75">
      <c r="A503" s="22">
        <f t="shared" si="7"/>
        <v>501</v>
      </c>
      <c r="B503" t="s">
        <v>31</v>
      </c>
      <c r="C503" s="56" t="s">
        <v>32</v>
      </c>
      <c r="D503" s="39">
        <v>221</v>
      </c>
      <c r="E503" s="39">
        <v>17</v>
      </c>
      <c r="F503" s="39">
        <v>1</v>
      </c>
      <c r="G503" s="39">
        <v>1647</v>
      </c>
      <c r="H503" s="10" t="s">
        <v>36</v>
      </c>
      <c r="I503" s="16" t="s">
        <v>143</v>
      </c>
      <c r="J503" s="48" t="s">
        <v>85</v>
      </c>
      <c r="K503" t="s">
        <v>554</v>
      </c>
      <c r="L503" s="12" t="s">
        <v>674</v>
      </c>
      <c r="M503" t="s">
        <v>59</v>
      </c>
    </row>
    <row r="504" spans="1:16" ht="12.75">
      <c r="A504" s="22">
        <f t="shared" si="7"/>
        <v>502</v>
      </c>
      <c r="B504" t="s">
        <v>31</v>
      </c>
      <c r="C504" s="56" t="s">
        <v>32</v>
      </c>
      <c r="D504" s="39">
        <v>221</v>
      </c>
      <c r="E504" s="39">
        <v>24</v>
      </c>
      <c r="F504" s="39">
        <v>12</v>
      </c>
      <c r="G504" s="39">
        <v>1646</v>
      </c>
      <c r="H504" s="10" t="s">
        <v>36</v>
      </c>
      <c r="I504" s="16" t="s">
        <v>655</v>
      </c>
      <c r="J504" s="48" t="s">
        <v>185</v>
      </c>
      <c r="K504" t="s">
        <v>675</v>
      </c>
      <c r="L504" s="12" t="s">
        <v>655</v>
      </c>
      <c r="M504" t="s">
        <v>303</v>
      </c>
      <c r="P504" s="63"/>
    </row>
    <row r="505" spans="1:13" ht="12.75">
      <c r="A505" s="22">
        <f t="shared" si="7"/>
        <v>503</v>
      </c>
      <c r="B505" t="s">
        <v>31</v>
      </c>
      <c r="C505" s="56" t="s">
        <v>32</v>
      </c>
      <c r="D505" s="39">
        <v>221</v>
      </c>
      <c r="E505" s="39">
        <v>10</v>
      </c>
      <c r="F505" s="39">
        <v>12</v>
      </c>
      <c r="G505" s="39">
        <v>1646</v>
      </c>
      <c r="H505" s="10" t="s">
        <v>36</v>
      </c>
      <c r="I505" s="16" t="s">
        <v>262</v>
      </c>
      <c r="J505" s="48" t="s">
        <v>52</v>
      </c>
      <c r="K505" t="s">
        <v>152</v>
      </c>
      <c r="L505" s="12" t="s">
        <v>118</v>
      </c>
      <c r="M505" t="s">
        <v>118</v>
      </c>
    </row>
    <row r="506" spans="1:13" ht="12.75">
      <c r="A506" s="22">
        <f t="shared" si="7"/>
        <v>504</v>
      </c>
      <c r="B506" t="s">
        <v>31</v>
      </c>
      <c r="C506" s="56" t="s">
        <v>32</v>
      </c>
      <c r="D506" s="39">
        <v>221</v>
      </c>
      <c r="E506" s="39">
        <v>20</v>
      </c>
      <c r="F506" s="39">
        <v>11</v>
      </c>
      <c r="G506" s="39">
        <v>1646</v>
      </c>
      <c r="H506" s="10" t="s">
        <v>36</v>
      </c>
      <c r="I506" s="16" t="s">
        <v>320</v>
      </c>
      <c r="J506" s="48" t="s">
        <v>676</v>
      </c>
      <c r="K506" t="s">
        <v>45</v>
      </c>
      <c r="L506" s="12" t="s">
        <v>677</v>
      </c>
      <c r="M506" t="s">
        <v>47</v>
      </c>
    </row>
    <row r="507" spans="1:13" ht="12.75">
      <c r="A507" s="22">
        <f t="shared" si="7"/>
        <v>505</v>
      </c>
      <c r="B507" t="s">
        <v>31</v>
      </c>
      <c r="C507" s="56" t="s">
        <v>32</v>
      </c>
      <c r="D507" s="39">
        <v>221</v>
      </c>
      <c r="E507" s="39">
        <v>10</v>
      </c>
      <c r="F507" s="39">
        <v>11</v>
      </c>
      <c r="G507" s="39">
        <v>1646</v>
      </c>
      <c r="H507" s="10" t="s">
        <v>36</v>
      </c>
      <c r="I507" s="16" t="s">
        <v>123</v>
      </c>
      <c r="J507" s="48" t="s">
        <v>52</v>
      </c>
      <c r="K507" t="s">
        <v>39</v>
      </c>
      <c r="L507" s="12" t="s">
        <v>174</v>
      </c>
      <c r="M507" t="s">
        <v>52</v>
      </c>
    </row>
    <row r="508" spans="1:13" ht="12.75">
      <c r="A508" s="22">
        <f t="shared" si="7"/>
        <v>506</v>
      </c>
      <c r="B508" t="s">
        <v>31</v>
      </c>
      <c r="C508" s="56" t="s">
        <v>32</v>
      </c>
      <c r="D508" s="39">
        <v>221</v>
      </c>
      <c r="E508" s="39">
        <v>28</v>
      </c>
      <c r="F508" s="39">
        <v>9</v>
      </c>
      <c r="G508" s="39">
        <v>1646</v>
      </c>
      <c r="H508" s="10" t="s">
        <v>36</v>
      </c>
      <c r="I508" s="16" t="s">
        <v>678</v>
      </c>
      <c r="J508" s="48" t="s">
        <v>657</v>
      </c>
      <c r="K508" t="s">
        <v>118</v>
      </c>
      <c r="L508" s="12" t="s">
        <v>679</v>
      </c>
      <c r="M508" t="s">
        <v>680</v>
      </c>
    </row>
    <row r="509" spans="1:13" ht="12.75">
      <c r="A509" s="22">
        <f t="shared" si="7"/>
        <v>507</v>
      </c>
      <c r="B509" t="s">
        <v>31</v>
      </c>
      <c r="C509" s="56" t="s">
        <v>32</v>
      </c>
      <c r="D509" s="39">
        <v>220</v>
      </c>
      <c r="E509" s="39">
        <v>24</v>
      </c>
      <c r="F509" s="39">
        <v>9</v>
      </c>
      <c r="G509" s="39">
        <v>1646</v>
      </c>
      <c r="H509" s="10" t="s">
        <v>36</v>
      </c>
      <c r="I509" s="16" t="s">
        <v>40</v>
      </c>
      <c r="J509" s="48" t="s">
        <v>45</v>
      </c>
      <c r="K509" t="s">
        <v>38</v>
      </c>
      <c r="L509" s="12" t="s">
        <v>328</v>
      </c>
      <c r="M509" t="s">
        <v>100</v>
      </c>
    </row>
    <row r="510" spans="1:13" ht="12.75">
      <c r="A510" s="22">
        <f t="shared" si="7"/>
        <v>508</v>
      </c>
      <c r="B510" t="s">
        <v>31</v>
      </c>
      <c r="C510" s="56" t="s">
        <v>32</v>
      </c>
      <c r="D510" s="39">
        <v>220</v>
      </c>
      <c r="E510" s="39">
        <v>11</v>
      </c>
      <c r="F510" s="39">
        <v>9</v>
      </c>
      <c r="G510" s="39">
        <v>1646</v>
      </c>
      <c r="H510" s="10" t="s">
        <v>36</v>
      </c>
      <c r="I510" s="16" t="s">
        <v>681</v>
      </c>
      <c r="J510" s="48" t="s">
        <v>44</v>
      </c>
      <c r="K510" t="s">
        <v>88</v>
      </c>
      <c r="L510" s="12" t="s">
        <v>118</v>
      </c>
      <c r="M510" t="s">
        <v>309</v>
      </c>
    </row>
    <row r="511" spans="1:13" ht="12.75">
      <c r="A511" s="22">
        <f t="shared" si="7"/>
        <v>509</v>
      </c>
      <c r="B511" t="s">
        <v>31</v>
      </c>
      <c r="C511" s="56" t="s">
        <v>32</v>
      </c>
      <c r="D511" s="39">
        <v>220</v>
      </c>
      <c r="E511" s="39">
        <v>9</v>
      </c>
      <c r="F511" s="39">
        <v>9</v>
      </c>
      <c r="G511" s="39">
        <v>1646</v>
      </c>
      <c r="H511" s="10" t="s">
        <v>36</v>
      </c>
      <c r="I511" s="16" t="s">
        <v>87</v>
      </c>
      <c r="J511" s="48" t="s">
        <v>152</v>
      </c>
      <c r="K511" t="s">
        <v>88</v>
      </c>
      <c r="L511" s="12" t="s">
        <v>89</v>
      </c>
      <c r="M511" t="s">
        <v>78</v>
      </c>
    </row>
    <row r="512" spans="1:13" ht="12.75">
      <c r="A512" s="22">
        <f t="shared" si="7"/>
        <v>510</v>
      </c>
      <c r="B512" t="s">
        <v>31</v>
      </c>
      <c r="C512" s="56" t="s">
        <v>32</v>
      </c>
      <c r="D512" s="39">
        <v>220</v>
      </c>
      <c r="E512" s="39">
        <v>6</v>
      </c>
      <c r="F512" s="39">
        <v>9</v>
      </c>
      <c r="G512" s="39">
        <v>1646</v>
      </c>
      <c r="H512" s="10" t="s">
        <v>36</v>
      </c>
      <c r="I512" s="16" t="s">
        <v>503</v>
      </c>
      <c r="J512" s="48" t="s">
        <v>62</v>
      </c>
      <c r="K512" t="s">
        <v>125</v>
      </c>
      <c r="L512" s="12" t="s">
        <v>118</v>
      </c>
      <c r="M512" t="s">
        <v>229</v>
      </c>
    </row>
    <row r="513" spans="1:13" ht="12.75">
      <c r="A513" s="22">
        <f t="shared" si="7"/>
        <v>511</v>
      </c>
      <c r="B513" t="s">
        <v>31</v>
      </c>
      <c r="C513" s="56" t="s">
        <v>32</v>
      </c>
      <c r="D513" s="39">
        <v>220</v>
      </c>
      <c r="E513" s="39">
        <v>20</v>
      </c>
      <c r="F513" s="39">
        <v>8</v>
      </c>
      <c r="G513" s="39">
        <v>1646</v>
      </c>
      <c r="H513" s="10" t="s">
        <v>36</v>
      </c>
      <c r="I513" s="16" t="s">
        <v>115</v>
      </c>
      <c r="J513" s="48" t="s">
        <v>682</v>
      </c>
      <c r="K513" t="s">
        <v>38</v>
      </c>
      <c r="L513" s="12" t="s">
        <v>118</v>
      </c>
      <c r="M513" t="s">
        <v>118</v>
      </c>
    </row>
    <row r="514" spans="1:13" ht="12.75">
      <c r="A514" s="22">
        <f t="shared" si="7"/>
        <v>512</v>
      </c>
      <c r="B514" t="s">
        <v>31</v>
      </c>
      <c r="C514" s="56" t="s">
        <v>32</v>
      </c>
      <c r="D514" s="39">
        <v>220</v>
      </c>
      <c r="E514" s="39">
        <v>30</v>
      </c>
      <c r="F514" s="39">
        <v>7</v>
      </c>
      <c r="G514" s="39">
        <v>1646</v>
      </c>
      <c r="H514" s="10" t="s">
        <v>36</v>
      </c>
      <c r="I514" s="16" t="s">
        <v>683</v>
      </c>
      <c r="J514" s="48" t="s">
        <v>152</v>
      </c>
      <c r="K514" t="s">
        <v>39</v>
      </c>
      <c r="L514" s="12" t="s">
        <v>144</v>
      </c>
      <c r="M514" t="s">
        <v>229</v>
      </c>
    </row>
    <row r="515" spans="1:13" ht="12.75">
      <c r="A515" s="22">
        <f t="shared" si="7"/>
        <v>513</v>
      </c>
      <c r="B515" t="s">
        <v>31</v>
      </c>
      <c r="C515" s="56" t="s">
        <v>32</v>
      </c>
      <c r="D515" s="39">
        <v>220</v>
      </c>
      <c r="E515" s="39">
        <v>30</v>
      </c>
      <c r="F515" s="39">
        <v>7</v>
      </c>
      <c r="G515" s="39">
        <v>1646</v>
      </c>
      <c r="H515" s="10" t="s">
        <v>36</v>
      </c>
      <c r="I515" s="16" t="s">
        <v>683</v>
      </c>
      <c r="J515" s="48" t="s">
        <v>229</v>
      </c>
      <c r="K515" t="s">
        <v>39</v>
      </c>
      <c r="L515" s="12" t="s">
        <v>144</v>
      </c>
      <c r="M515" t="s">
        <v>229</v>
      </c>
    </row>
    <row r="516" spans="1:13" ht="12.75">
      <c r="A516" s="22">
        <f t="shared" si="7"/>
        <v>514</v>
      </c>
      <c r="B516" t="s">
        <v>31</v>
      </c>
      <c r="C516" s="56" t="s">
        <v>32</v>
      </c>
      <c r="D516" s="39">
        <v>220</v>
      </c>
      <c r="E516" s="39">
        <v>10</v>
      </c>
      <c r="F516" s="39">
        <v>6</v>
      </c>
      <c r="G516" s="39">
        <v>1646</v>
      </c>
      <c r="H516" s="10" t="s">
        <v>36</v>
      </c>
      <c r="I516" s="16" t="s">
        <v>55</v>
      </c>
      <c r="J516" s="48" t="s">
        <v>50</v>
      </c>
      <c r="K516" t="s">
        <v>112</v>
      </c>
      <c r="L516" s="12" t="s">
        <v>67</v>
      </c>
      <c r="M516" t="s">
        <v>684</v>
      </c>
    </row>
    <row r="517" spans="1:13" ht="12.75">
      <c r="A517" s="22">
        <f t="shared" si="7"/>
        <v>515</v>
      </c>
      <c r="B517" t="s">
        <v>31</v>
      </c>
      <c r="C517" s="56" t="s">
        <v>32</v>
      </c>
      <c r="D517" s="39">
        <v>220</v>
      </c>
      <c r="E517" s="39">
        <v>4</v>
      </c>
      <c r="F517" s="39">
        <v>6</v>
      </c>
      <c r="G517" s="39">
        <v>1646</v>
      </c>
      <c r="H517" s="10" t="s">
        <v>36</v>
      </c>
      <c r="I517" s="16" t="s">
        <v>685</v>
      </c>
      <c r="J517" s="48" t="s">
        <v>686</v>
      </c>
      <c r="K517" t="s">
        <v>45</v>
      </c>
      <c r="L517" s="12" t="s">
        <v>118</v>
      </c>
      <c r="M517" t="s">
        <v>118</v>
      </c>
    </row>
    <row r="518" spans="1:13" ht="12.75">
      <c r="A518" s="22">
        <f aca="true" t="shared" si="8" ref="A518:A581">A517+1</f>
        <v>516</v>
      </c>
      <c r="B518" t="s">
        <v>31</v>
      </c>
      <c r="C518" s="56" t="s">
        <v>32</v>
      </c>
      <c r="D518" s="39">
        <v>220</v>
      </c>
      <c r="E518" s="39">
        <v>28</v>
      </c>
      <c r="F518" s="39">
        <v>5</v>
      </c>
      <c r="G518" s="39">
        <v>1646</v>
      </c>
      <c r="H518" s="10" t="s">
        <v>36</v>
      </c>
      <c r="I518" s="16" t="s">
        <v>156</v>
      </c>
      <c r="J518" s="48" t="s">
        <v>56</v>
      </c>
      <c r="K518" t="s">
        <v>118</v>
      </c>
      <c r="L518" s="12" t="s">
        <v>168</v>
      </c>
      <c r="M518" t="s">
        <v>687</v>
      </c>
    </row>
    <row r="519" spans="1:13" ht="12.75">
      <c r="A519" s="22">
        <f t="shared" si="8"/>
        <v>517</v>
      </c>
      <c r="B519" t="s">
        <v>31</v>
      </c>
      <c r="C519" s="56" t="s">
        <v>32</v>
      </c>
      <c r="D519" s="39">
        <v>220</v>
      </c>
      <c r="E519" s="39">
        <v>13</v>
      </c>
      <c r="F519" s="39">
        <v>5</v>
      </c>
      <c r="G519" s="39">
        <v>1646</v>
      </c>
      <c r="H519" s="10" t="s">
        <v>36</v>
      </c>
      <c r="I519" s="16" t="s">
        <v>688</v>
      </c>
      <c r="J519" s="48" t="s">
        <v>38</v>
      </c>
      <c r="K519" t="s">
        <v>38</v>
      </c>
      <c r="L519" s="12" t="s">
        <v>118</v>
      </c>
      <c r="M519" t="s">
        <v>181</v>
      </c>
    </row>
    <row r="520" spans="1:13" ht="12.75">
      <c r="A520" s="22">
        <f t="shared" si="8"/>
        <v>518</v>
      </c>
      <c r="B520" t="s">
        <v>31</v>
      </c>
      <c r="C520" s="56" t="s">
        <v>32</v>
      </c>
      <c r="D520" s="39">
        <v>219</v>
      </c>
      <c r="E520" s="39">
        <v>6</v>
      </c>
      <c r="F520" s="39">
        <v>5</v>
      </c>
      <c r="G520" s="39">
        <v>1646</v>
      </c>
      <c r="H520" s="10" t="s">
        <v>36</v>
      </c>
      <c r="I520" s="16" t="s">
        <v>123</v>
      </c>
      <c r="J520" s="48" t="s">
        <v>38</v>
      </c>
      <c r="K520" t="s">
        <v>56</v>
      </c>
      <c r="L520" s="12" t="s">
        <v>689</v>
      </c>
      <c r="M520" t="s">
        <v>157</v>
      </c>
    </row>
    <row r="521" spans="1:13" ht="12.75">
      <c r="A521" s="22">
        <f t="shared" si="8"/>
        <v>519</v>
      </c>
      <c r="B521" t="s">
        <v>31</v>
      </c>
      <c r="C521" s="56" t="s">
        <v>32</v>
      </c>
      <c r="D521" s="39">
        <v>219</v>
      </c>
      <c r="E521" s="39">
        <v>6</v>
      </c>
      <c r="F521" s="39">
        <v>5</v>
      </c>
      <c r="G521" s="39">
        <v>1646</v>
      </c>
      <c r="H521" s="10" t="s">
        <v>36</v>
      </c>
      <c r="I521" s="16" t="s">
        <v>263</v>
      </c>
      <c r="J521" s="48" t="s">
        <v>100</v>
      </c>
      <c r="K521" t="s">
        <v>125</v>
      </c>
      <c r="L521" s="12" t="s">
        <v>148</v>
      </c>
      <c r="M521" t="s">
        <v>111</v>
      </c>
    </row>
    <row r="522" spans="1:13" ht="12.75">
      <c r="A522" s="22">
        <f t="shared" si="8"/>
        <v>520</v>
      </c>
      <c r="B522" t="s">
        <v>31</v>
      </c>
      <c r="C522" s="56" t="s">
        <v>32</v>
      </c>
      <c r="D522" s="39">
        <v>219</v>
      </c>
      <c r="E522" s="39">
        <v>26</v>
      </c>
      <c r="F522" s="39">
        <v>4</v>
      </c>
      <c r="G522" s="39">
        <v>1646</v>
      </c>
      <c r="H522" s="10" t="s">
        <v>36</v>
      </c>
      <c r="I522" s="16" t="s">
        <v>49</v>
      </c>
      <c r="J522" s="48" t="s">
        <v>280</v>
      </c>
      <c r="K522" t="s">
        <v>118</v>
      </c>
      <c r="L522" s="12" t="s">
        <v>690</v>
      </c>
      <c r="M522" t="s">
        <v>229</v>
      </c>
    </row>
    <row r="523" spans="1:13" ht="12.75">
      <c r="A523" s="22">
        <f t="shared" si="8"/>
        <v>521</v>
      </c>
      <c r="B523" t="s">
        <v>31</v>
      </c>
      <c r="C523" s="56" t="s">
        <v>32</v>
      </c>
      <c r="D523" s="39">
        <v>219</v>
      </c>
      <c r="E523" s="39">
        <v>25</v>
      </c>
      <c r="F523" s="39">
        <v>4</v>
      </c>
      <c r="G523" s="39">
        <v>1646</v>
      </c>
      <c r="H523" s="10" t="s">
        <v>36</v>
      </c>
      <c r="I523" s="16" t="s">
        <v>691</v>
      </c>
      <c r="J523" s="48" t="s">
        <v>56</v>
      </c>
      <c r="K523" t="s">
        <v>192</v>
      </c>
      <c r="L523" s="12" t="s">
        <v>118</v>
      </c>
      <c r="M523" t="s">
        <v>229</v>
      </c>
    </row>
    <row r="524" spans="1:13" ht="12.75">
      <c r="A524" s="22">
        <f t="shared" si="8"/>
        <v>522</v>
      </c>
      <c r="B524" t="s">
        <v>31</v>
      </c>
      <c r="C524" s="56" t="s">
        <v>32</v>
      </c>
      <c r="D524" s="39">
        <v>219</v>
      </c>
      <c r="E524" s="39">
        <v>23</v>
      </c>
      <c r="F524" s="39">
        <v>4</v>
      </c>
      <c r="G524" s="39">
        <v>1646</v>
      </c>
      <c r="H524" s="10" t="s">
        <v>36</v>
      </c>
      <c r="I524" s="16" t="s">
        <v>136</v>
      </c>
      <c r="J524" s="48" t="s">
        <v>109</v>
      </c>
      <c r="K524" t="s">
        <v>125</v>
      </c>
      <c r="L524" s="12" t="s">
        <v>349</v>
      </c>
      <c r="M524" t="s">
        <v>44</v>
      </c>
    </row>
    <row r="525" spans="1:13" ht="12.75">
      <c r="A525" s="22">
        <f t="shared" si="8"/>
        <v>523</v>
      </c>
      <c r="B525" t="s">
        <v>31</v>
      </c>
      <c r="C525" s="56" t="s">
        <v>32</v>
      </c>
      <c r="D525" s="39">
        <v>219</v>
      </c>
      <c r="E525" s="39">
        <v>10</v>
      </c>
      <c r="F525" s="39">
        <v>4</v>
      </c>
      <c r="G525" s="39">
        <v>1646</v>
      </c>
      <c r="H525" s="10" t="s">
        <v>36</v>
      </c>
      <c r="I525" s="16" t="s">
        <v>108</v>
      </c>
      <c r="J525" s="48" t="s">
        <v>44</v>
      </c>
      <c r="K525" t="s">
        <v>268</v>
      </c>
      <c r="L525" s="12" t="s">
        <v>144</v>
      </c>
      <c r="M525" t="s">
        <v>425</v>
      </c>
    </row>
    <row r="526" spans="1:13" ht="12.75">
      <c r="A526" s="22">
        <f t="shared" si="8"/>
        <v>524</v>
      </c>
      <c r="B526" t="s">
        <v>31</v>
      </c>
      <c r="C526" s="56" t="s">
        <v>32</v>
      </c>
      <c r="D526" s="39">
        <v>219</v>
      </c>
      <c r="E526" s="39">
        <v>2</v>
      </c>
      <c r="F526" s="39">
        <v>4</v>
      </c>
      <c r="G526" s="39">
        <v>1646</v>
      </c>
      <c r="H526" s="10" t="s">
        <v>36</v>
      </c>
      <c r="I526" s="16" t="s">
        <v>692</v>
      </c>
      <c r="J526" s="48" t="s">
        <v>283</v>
      </c>
      <c r="K526" t="s">
        <v>39</v>
      </c>
      <c r="L526" s="12" t="s">
        <v>140</v>
      </c>
      <c r="M526" t="s">
        <v>141</v>
      </c>
    </row>
    <row r="527" spans="1:13" ht="12.75">
      <c r="A527" s="22">
        <f t="shared" si="8"/>
        <v>525</v>
      </c>
      <c r="B527" t="s">
        <v>31</v>
      </c>
      <c r="C527" s="56" t="s">
        <v>32</v>
      </c>
      <c r="D527" s="39">
        <v>219</v>
      </c>
      <c r="E527" s="39">
        <v>2</v>
      </c>
      <c r="F527" s="39">
        <v>4</v>
      </c>
      <c r="G527" s="39">
        <v>1646</v>
      </c>
      <c r="H527" s="10" t="s">
        <v>36</v>
      </c>
      <c r="I527" s="16" t="s">
        <v>67</v>
      </c>
      <c r="J527" s="48" t="s">
        <v>83</v>
      </c>
      <c r="K527" t="s">
        <v>39</v>
      </c>
      <c r="L527" s="12" t="s">
        <v>648</v>
      </c>
      <c r="M527" t="s">
        <v>47</v>
      </c>
    </row>
    <row r="528" spans="1:13" ht="12.75">
      <c r="A528" s="22">
        <f t="shared" si="8"/>
        <v>526</v>
      </c>
      <c r="B528" t="s">
        <v>31</v>
      </c>
      <c r="C528" s="56" t="s">
        <v>32</v>
      </c>
      <c r="D528" s="39">
        <v>219</v>
      </c>
      <c r="E528" s="39">
        <v>2</v>
      </c>
      <c r="F528" s="39">
        <v>4</v>
      </c>
      <c r="G528" s="39">
        <v>1646</v>
      </c>
      <c r="H528" s="10" t="s">
        <v>36</v>
      </c>
      <c r="I528" s="16" t="s">
        <v>693</v>
      </c>
      <c r="J528" s="48" t="s">
        <v>125</v>
      </c>
      <c r="K528" t="s">
        <v>88</v>
      </c>
      <c r="L528" s="12" t="s">
        <v>118</v>
      </c>
      <c r="M528" t="s">
        <v>229</v>
      </c>
    </row>
    <row r="529" spans="1:13" ht="12.75">
      <c r="A529" s="22">
        <f t="shared" si="8"/>
        <v>527</v>
      </c>
      <c r="B529" t="s">
        <v>31</v>
      </c>
      <c r="C529" s="56" t="s">
        <v>32</v>
      </c>
      <c r="D529" s="39">
        <v>219</v>
      </c>
      <c r="E529" s="39">
        <v>2</v>
      </c>
      <c r="F529" s="39">
        <v>4</v>
      </c>
      <c r="G529" s="39">
        <v>1646</v>
      </c>
      <c r="H529" s="10" t="s">
        <v>36</v>
      </c>
      <c r="I529" s="16" t="s">
        <v>144</v>
      </c>
      <c r="J529" s="48" t="s">
        <v>125</v>
      </c>
      <c r="K529" t="s">
        <v>125</v>
      </c>
      <c r="L529" s="12" t="s">
        <v>163</v>
      </c>
      <c r="M529" t="s">
        <v>141</v>
      </c>
    </row>
    <row r="530" spans="1:13" ht="12.75">
      <c r="A530" s="22">
        <f t="shared" si="8"/>
        <v>528</v>
      </c>
      <c r="B530" t="s">
        <v>31</v>
      </c>
      <c r="C530" s="56" t="s">
        <v>32</v>
      </c>
      <c r="D530" s="39">
        <v>218</v>
      </c>
      <c r="E530" s="39">
        <v>23</v>
      </c>
      <c r="F530" s="39">
        <v>3</v>
      </c>
      <c r="G530" s="39">
        <v>1646</v>
      </c>
      <c r="H530" s="10" t="s">
        <v>36</v>
      </c>
      <c r="I530" s="16" t="s">
        <v>694</v>
      </c>
      <c r="J530" s="48" t="s">
        <v>38</v>
      </c>
      <c r="K530" t="s">
        <v>85</v>
      </c>
      <c r="L530" s="12" t="s">
        <v>84</v>
      </c>
      <c r="M530" t="s">
        <v>229</v>
      </c>
    </row>
    <row r="531" spans="1:13" ht="12.75">
      <c r="A531" s="22">
        <f t="shared" si="8"/>
        <v>529</v>
      </c>
      <c r="B531" t="s">
        <v>31</v>
      </c>
      <c r="C531" s="56" t="s">
        <v>32</v>
      </c>
      <c r="D531" s="39">
        <v>218</v>
      </c>
      <c r="E531" s="39">
        <v>23</v>
      </c>
      <c r="F531" s="39">
        <v>3</v>
      </c>
      <c r="G531" s="39">
        <v>1646</v>
      </c>
      <c r="H531" s="10" t="s">
        <v>36</v>
      </c>
      <c r="I531" s="16" t="s">
        <v>106</v>
      </c>
      <c r="J531" s="48" t="s">
        <v>152</v>
      </c>
      <c r="K531" t="s">
        <v>107</v>
      </c>
      <c r="L531" s="12" t="s">
        <v>108</v>
      </c>
      <c r="M531" t="s">
        <v>109</v>
      </c>
    </row>
    <row r="532" spans="1:13" ht="12.75">
      <c r="A532" s="22">
        <f t="shared" si="8"/>
        <v>530</v>
      </c>
      <c r="B532" t="s">
        <v>31</v>
      </c>
      <c r="C532" s="56" t="s">
        <v>32</v>
      </c>
      <c r="D532" s="39">
        <v>218</v>
      </c>
      <c r="E532" s="39">
        <v>18</v>
      </c>
      <c r="F532" s="39">
        <v>3</v>
      </c>
      <c r="G532" s="39">
        <v>1646</v>
      </c>
      <c r="H532" s="10" t="s">
        <v>36</v>
      </c>
      <c r="I532" s="16" t="s">
        <v>615</v>
      </c>
      <c r="J532" s="48" t="s">
        <v>52</v>
      </c>
      <c r="K532" t="s">
        <v>56</v>
      </c>
      <c r="L532" s="12" t="s">
        <v>156</v>
      </c>
      <c r="M532" t="s">
        <v>52</v>
      </c>
    </row>
    <row r="533" spans="1:13" ht="12.75">
      <c r="A533" s="22">
        <f t="shared" si="8"/>
        <v>531</v>
      </c>
      <c r="B533" t="s">
        <v>31</v>
      </c>
      <c r="C533" s="56" t="s">
        <v>32</v>
      </c>
      <c r="D533" s="39">
        <v>218</v>
      </c>
      <c r="E533" s="39">
        <v>18</v>
      </c>
      <c r="F533" s="39">
        <v>3</v>
      </c>
      <c r="G533" s="39">
        <v>1646</v>
      </c>
      <c r="H533" s="10" t="s">
        <v>36</v>
      </c>
      <c r="I533" s="16" t="s">
        <v>108</v>
      </c>
      <c r="J533" s="48" t="s">
        <v>134</v>
      </c>
      <c r="K533" t="s">
        <v>326</v>
      </c>
      <c r="L533" s="12" t="s">
        <v>696</v>
      </c>
      <c r="M533" t="s">
        <v>695</v>
      </c>
    </row>
    <row r="534" spans="1:13" ht="12.75">
      <c r="A534" s="22">
        <f t="shared" si="8"/>
        <v>532</v>
      </c>
      <c r="B534" t="s">
        <v>31</v>
      </c>
      <c r="C534" s="56" t="s">
        <v>32</v>
      </c>
      <c r="D534" s="39">
        <v>218</v>
      </c>
      <c r="E534" s="39">
        <v>12</v>
      </c>
      <c r="F534" s="39">
        <v>3</v>
      </c>
      <c r="G534" s="39">
        <v>1646</v>
      </c>
      <c r="H534" s="10" t="s">
        <v>36</v>
      </c>
      <c r="I534" s="16" t="s">
        <v>93</v>
      </c>
      <c r="J534" s="48" t="s">
        <v>41</v>
      </c>
      <c r="K534" t="s">
        <v>45</v>
      </c>
      <c r="L534" s="12" t="s">
        <v>118</v>
      </c>
      <c r="M534" t="s">
        <v>185</v>
      </c>
    </row>
    <row r="535" spans="1:13" ht="12.75">
      <c r="A535" s="22">
        <f t="shared" si="8"/>
        <v>533</v>
      </c>
      <c r="B535" t="s">
        <v>31</v>
      </c>
      <c r="C535" s="56" t="s">
        <v>32</v>
      </c>
      <c r="D535" s="39">
        <v>218</v>
      </c>
      <c r="E535" s="39">
        <v>5</v>
      </c>
      <c r="F535" s="39">
        <v>3</v>
      </c>
      <c r="G535" s="39">
        <v>1646</v>
      </c>
      <c r="H535" s="10" t="s">
        <v>36</v>
      </c>
      <c r="I535" s="16" t="s">
        <v>61</v>
      </c>
      <c r="J535" s="48" t="s">
        <v>47</v>
      </c>
      <c r="K535" t="s">
        <v>38</v>
      </c>
      <c r="L535" s="12" t="s">
        <v>646</v>
      </c>
      <c r="M535" t="s">
        <v>47</v>
      </c>
    </row>
    <row r="536" spans="1:13" ht="12.75">
      <c r="A536" s="22">
        <f t="shared" si="8"/>
        <v>534</v>
      </c>
      <c r="B536" t="s">
        <v>31</v>
      </c>
      <c r="C536" s="56" t="s">
        <v>32</v>
      </c>
      <c r="D536" s="39">
        <v>218</v>
      </c>
      <c r="E536" s="39">
        <v>19</v>
      </c>
      <c r="F536" s="39">
        <v>2</v>
      </c>
      <c r="G536" s="39">
        <v>1646</v>
      </c>
      <c r="H536" s="10" t="s">
        <v>36</v>
      </c>
      <c r="I536" s="16" t="s">
        <v>697</v>
      </c>
      <c r="J536" s="48" t="s">
        <v>63</v>
      </c>
      <c r="K536" t="s">
        <v>63</v>
      </c>
      <c r="L536" s="12" t="s">
        <v>698</v>
      </c>
      <c r="M536" t="s">
        <v>59</v>
      </c>
    </row>
    <row r="537" spans="1:13" ht="12.75">
      <c r="A537" s="22">
        <f t="shared" si="8"/>
        <v>535</v>
      </c>
      <c r="B537" t="s">
        <v>31</v>
      </c>
      <c r="C537" s="56" t="s">
        <v>32</v>
      </c>
      <c r="D537" s="39">
        <v>218</v>
      </c>
      <c r="E537" s="39">
        <v>3</v>
      </c>
      <c r="F537" s="39">
        <v>2</v>
      </c>
      <c r="G537" s="39">
        <v>1646</v>
      </c>
      <c r="H537" s="10" t="s">
        <v>36</v>
      </c>
      <c r="I537" s="16" t="s">
        <v>649</v>
      </c>
      <c r="J537" s="48" t="s">
        <v>699</v>
      </c>
      <c r="K537" t="s">
        <v>107</v>
      </c>
      <c r="L537" s="12" t="s">
        <v>700</v>
      </c>
      <c r="M537" t="s">
        <v>118</v>
      </c>
    </row>
    <row r="538" spans="1:13" ht="12.75">
      <c r="A538" s="22">
        <f t="shared" si="8"/>
        <v>536</v>
      </c>
      <c r="B538" t="s">
        <v>31</v>
      </c>
      <c r="C538" s="56" t="s">
        <v>32</v>
      </c>
      <c r="D538" s="39">
        <v>218</v>
      </c>
      <c r="E538" s="39">
        <v>24</v>
      </c>
      <c r="F538" s="39">
        <v>1</v>
      </c>
      <c r="G538" s="39">
        <v>1646</v>
      </c>
      <c r="H538" s="10" t="s">
        <v>36</v>
      </c>
      <c r="I538" s="16" t="s">
        <v>701</v>
      </c>
      <c r="J538" s="48" t="s">
        <v>78</v>
      </c>
      <c r="K538" t="s">
        <v>38</v>
      </c>
      <c r="L538" s="12" t="s">
        <v>232</v>
      </c>
      <c r="M538" t="s">
        <v>157</v>
      </c>
    </row>
    <row r="539" spans="1:13" ht="12.75">
      <c r="A539" s="22">
        <f t="shared" si="8"/>
        <v>537</v>
      </c>
      <c r="B539" t="s">
        <v>31</v>
      </c>
      <c r="C539" s="56" t="s">
        <v>32</v>
      </c>
      <c r="D539" s="39">
        <v>217</v>
      </c>
      <c r="E539" s="39">
        <v>3</v>
      </c>
      <c r="F539" s="39">
        <v>1</v>
      </c>
      <c r="G539" s="39">
        <v>1646</v>
      </c>
      <c r="H539" s="10" t="s">
        <v>36</v>
      </c>
      <c r="I539" s="16" t="s">
        <v>193</v>
      </c>
      <c r="J539" s="48" t="s">
        <v>342</v>
      </c>
      <c r="K539" t="s">
        <v>268</v>
      </c>
      <c r="L539" s="12" t="s">
        <v>702</v>
      </c>
      <c r="M539" t="s">
        <v>47</v>
      </c>
    </row>
    <row r="540" spans="1:13" ht="12.75">
      <c r="A540" s="22">
        <f t="shared" si="8"/>
        <v>538</v>
      </c>
      <c r="B540" t="s">
        <v>31</v>
      </c>
      <c r="C540" s="56" t="s">
        <v>32</v>
      </c>
      <c r="D540" s="39">
        <v>217</v>
      </c>
      <c r="E540" s="39">
        <v>31</v>
      </c>
      <c r="F540" s="39">
        <v>12</v>
      </c>
      <c r="G540" s="39">
        <v>1645</v>
      </c>
      <c r="H540" s="10" t="s">
        <v>36</v>
      </c>
      <c r="I540" s="16" t="s">
        <v>666</v>
      </c>
      <c r="J540" s="48" t="s">
        <v>321</v>
      </c>
      <c r="K540" t="s">
        <v>703</v>
      </c>
      <c r="L540" s="12" t="s">
        <v>49</v>
      </c>
      <c r="M540" t="s">
        <v>100</v>
      </c>
    </row>
    <row r="541" spans="1:13" ht="12.75">
      <c r="A541" s="22">
        <f t="shared" si="8"/>
        <v>539</v>
      </c>
      <c r="B541" t="s">
        <v>31</v>
      </c>
      <c r="C541" s="56" t="s">
        <v>32</v>
      </c>
      <c r="D541" s="39">
        <v>217</v>
      </c>
      <c r="E541" s="39">
        <v>22</v>
      </c>
      <c r="F541" s="39">
        <v>12</v>
      </c>
      <c r="G541" s="39">
        <v>1645</v>
      </c>
      <c r="H541" s="10" t="s">
        <v>36</v>
      </c>
      <c r="I541" s="16" t="s">
        <v>76</v>
      </c>
      <c r="J541" s="48" t="s">
        <v>100</v>
      </c>
      <c r="K541" t="s">
        <v>125</v>
      </c>
      <c r="L541" s="12" t="s">
        <v>615</v>
      </c>
      <c r="M541" t="s">
        <v>705</v>
      </c>
    </row>
    <row r="542" spans="1:13" ht="12.75">
      <c r="A542" s="22">
        <f t="shared" si="8"/>
        <v>540</v>
      </c>
      <c r="B542" t="s">
        <v>31</v>
      </c>
      <c r="C542" s="56" t="s">
        <v>32</v>
      </c>
      <c r="D542" s="39">
        <v>217</v>
      </c>
      <c r="E542" s="39">
        <v>3</v>
      </c>
      <c r="F542" s="39">
        <v>12</v>
      </c>
      <c r="G542" s="39">
        <v>1645</v>
      </c>
      <c r="H542" s="10" t="s">
        <v>36</v>
      </c>
      <c r="I542" s="16" t="s">
        <v>76</v>
      </c>
      <c r="J542" s="48" t="s">
        <v>359</v>
      </c>
      <c r="K542" t="s">
        <v>396</v>
      </c>
      <c r="L542" s="12" t="s">
        <v>118</v>
      </c>
      <c r="M542" t="s">
        <v>181</v>
      </c>
    </row>
    <row r="543" spans="1:13" ht="12.75">
      <c r="A543" s="22">
        <f t="shared" si="8"/>
        <v>541</v>
      </c>
      <c r="B543" t="s">
        <v>31</v>
      </c>
      <c r="C543" s="56" t="s">
        <v>32</v>
      </c>
      <c r="D543" s="39">
        <v>217</v>
      </c>
      <c r="E543" s="39">
        <v>7</v>
      </c>
      <c r="F543" s="39">
        <v>11</v>
      </c>
      <c r="G543" s="39">
        <v>1645</v>
      </c>
      <c r="H543" s="10" t="s">
        <v>36</v>
      </c>
      <c r="I543" s="16" t="s">
        <v>150</v>
      </c>
      <c r="J543" s="48" t="s">
        <v>125</v>
      </c>
      <c r="K543" t="s">
        <v>88</v>
      </c>
      <c r="L543" s="12" t="s">
        <v>706</v>
      </c>
      <c r="M543" t="s">
        <v>59</v>
      </c>
    </row>
    <row r="544" spans="1:13" ht="12.75">
      <c r="A544" s="22">
        <f t="shared" si="8"/>
        <v>542</v>
      </c>
      <c r="B544" t="s">
        <v>31</v>
      </c>
      <c r="C544" s="56" t="s">
        <v>32</v>
      </c>
      <c r="D544" s="39">
        <v>217</v>
      </c>
      <c r="E544" s="39">
        <v>18</v>
      </c>
      <c r="F544" s="39">
        <v>9</v>
      </c>
      <c r="G544" s="39">
        <v>1645</v>
      </c>
      <c r="H544" s="10" t="s">
        <v>36</v>
      </c>
      <c r="I544" s="16" t="s">
        <v>617</v>
      </c>
      <c r="J544" s="48" t="s">
        <v>52</v>
      </c>
      <c r="K544" t="s">
        <v>45</v>
      </c>
      <c r="L544" s="12" t="s">
        <v>707</v>
      </c>
      <c r="M544" t="s">
        <v>52</v>
      </c>
    </row>
    <row r="545" spans="1:13" ht="12.75">
      <c r="A545" s="22">
        <f t="shared" si="8"/>
        <v>543</v>
      </c>
      <c r="B545" t="s">
        <v>31</v>
      </c>
      <c r="C545" s="56" t="s">
        <v>32</v>
      </c>
      <c r="D545" s="39">
        <v>217</v>
      </c>
      <c r="E545" s="39">
        <v>16</v>
      </c>
      <c r="F545" s="39">
        <v>9</v>
      </c>
      <c r="G545" s="39">
        <v>1646</v>
      </c>
      <c r="H545" s="10" t="s">
        <v>36</v>
      </c>
      <c r="I545" s="16" t="s">
        <v>708</v>
      </c>
      <c r="J545" s="48" t="s">
        <v>41</v>
      </c>
      <c r="K545" t="s">
        <v>39</v>
      </c>
      <c r="L545" s="12" t="s">
        <v>709</v>
      </c>
      <c r="M545" t="s">
        <v>680</v>
      </c>
    </row>
    <row r="546" spans="1:13" ht="12.75">
      <c r="A546" s="22">
        <f t="shared" si="8"/>
        <v>544</v>
      </c>
      <c r="B546" t="s">
        <v>31</v>
      </c>
      <c r="C546" s="56" t="s">
        <v>32</v>
      </c>
      <c r="D546" s="39">
        <v>217</v>
      </c>
      <c r="E546" s="39">
        <v>1</v>
      </c>
      <c r="F546" s="39">
        <v>8</v>
      </c>
      <c r="G546" s="39">
        <v>1645</v>
      </c>
      <c r="H546" s="10" t="s">
        <v>36</v>
      </c>
      <c r="I546" s="16" t="s">
        <v>710</v>
      </c>
      <c r="J546" s="48" t="s">
        <v>62</v>
      </c>
      <c r="K546" t="s">
        <v>131</v>
      </c>
      <c r="L546" s="12" t="s">
        <v>118</v>
      </c>
      <c r="M546" t="s">
        <v>229</v>
      </c>
    </row>
    <row r="547" spans="1:13" ht="12.75">
      <c r="A547" s="22">
        <f t="shared" si="8"/>
        <v>545</v>
      </c>
      <c r="B547" t="s">
        <v>31</v>
      </c>
      <c r="C547" s="56" t="s">
        <v>32</v>
      </c>
      <c r="D547" s="39">
        <v>217</v>
      </c>
      <c r="E547" s="39">
        <v>17</v>
      </c>
      <c r="F547" s="39">
        <v>8</v>
      </c>
      <c r="G547" s="39">
        <v>1645</v>
      </c>
      <c r="H547" s="10" t="s">
        <v>36</v>
      </c>
      <c r="I547" s="16" t="s">
        <v>146</v>
      </c>
      <c r="J547" s="48" t="s">
        <v>425</v>
      </c>
      <c r="K547" t="s">
        <v>118</v>
      </c>
      <c r="L547" s="12" t="s">
        <v>388</v>
      </c>
      <c r="M547" t="s">
        <v>70</v>
      </c>
    </row>
    <row r="548" spans="1:16" ht="12.75">
      <c r="A548" s="22">
        <f t="shared" si="8"/>
        <v>546</v>
      </c>
      <c r="B548" t="s">
        <v>31</v>
      </c>
      <c r="C548" s="56" t="s">
        <v>32</v>
      </c>
      <c r="D548" s="39">
        <v>217</v>
      </c>
      <c r="E548" s="39">
        <v>4</v>
      </c>
      <c r="F548" s="39">
        <v>8</v>
      </c>
      <c r="G548" s="39">
        <v>1645</v>
      </c>
      <c r="H548" s="10" t="s">
        <v>36</v>
      </c>
      <c r="I548" s="16" t="s">
        <v>132</v>
      </c>
      <c r="J548" s="48" t="s">
        <v>100</v>
      </c>
      <c r="K548" t="s">
        <v>125</v>
      </c>
      <c r="L548" s="12" t="s">
        <v>649</v>
      </c>
      <c r="M548" t="s">
        <v>52</v>
      </c>
      <c r="P548" s="63"/>
    </row>
    <row r="549" spans="1:13" ht="12.75">
      <c r="A549" s="22">
        <f t="shared" si="8"/>
        <v>547</v>
      </c>
      <c r="B549" t="s">
        <v>31</v>
      </c>
      <c r="C549" s="56" t="s">
        <v>32</v>
      </c>
      <c r="D549" s="39">
        <v>217</v>
      </c>
      <c r="E549" s="39">
        <v>16</v>
      </c>
      <c r="F549" s="39">
        <v>7</v>
      </c>
      <c r="G549" s="39">
        <v>1645</v>
      </c>
      <c r="H549" s="10" t="s">
        <v>36</v>
      </c>
      <c r="I549" s="16" t="s">
        <v>133</v>
      </c>
      <c r="J549" s="48" t="s">
        <v>78</v>
      </c>
      <c r="K549" t="s">
        <v>85</v>
      </c>
      <c r="L549" s="12" t="s">
        <v>646</v>
      </c>
      <c r="M549" t="s">
        <v>711</v>
      </c>
    </row>
    <row r="550" spans="1:13" ht="12.75">
      <c r="A550" s="22">
        <f t="shared" si="8"/>
        <v>548</v>
      </c>
      <c r="B550" t="s">
        <v>31</v>
      </c>
      <c r="C550" s="56" t="s">
        <v>32</v>
      </c>
      <c r="D550" s="39">
        <v>216</v>
      </c>
      <c r="E550" s="39">
        <v>30</v>
      </c>
      <c r="F550" s="39">
        <v>6</v>
      </c>
      <c r="G550" s="39">
        <v>1645</v>
      </c>
      <c r="H550" s="10" t="s">
        <v>36</v>
      </c>
      <c r="I550" s="16" t="s">
        <v>712</v>
      </c>
      <c r="J550" s="48" t="s">
        <v>342</v>
      </c>
      <c r="K550" t="s">
        <v>38</v>
      </c>
      <c r="L550" s="12" t="s">
        <v>713</v>
      </c>
      <c r="M550" t="s">
        <v>100</v>
      </c>
    </row>
    <row r="551" spans="1:13" ht="12.75">
      <c r="A551" s="22">
        <f t="shared" si="8"/>
        <v>549</v>
      </c>
      <c r="B551" t="s">
        <v>31</v>
      </c>
      <c r="C551" s="56" t="s">
        <v>32</v>
      </c>
      <c r="D551" s="39">
        <v>216</v>
      </c>
      <c r="E551" s="39">
        <v>28</v>
      </c>
      <c r="F551" s="39">
        <v>5</v>
      </c>
      <c r="G551" s="39">
        <v>1645</v>
      </c>
      <c r="H551" s="10" t="s">
        <v>36</v>
      </c>
      <c r="I551" s="16" t="s">
        <v>714</v>
      </c>
      <c r="J551" s="48" t="s">
        <v>292</v>
      </c>
      <c r="K551" t="s">
        <v>88</v>
      </c>
      <c r="L551" s="12" t="s">
        <v>263</v>
      </c>
      <c r="M551" t="s">
        <v>204</v>
      </c>
    </row>
    <row r="552" spans="1:13" ht="12.75">
      <c r="A552" s="22">
        <f t="shared" si="8"/>
        <v>550</v>
      </c>
      <c r="B552" t="s">
        <v>31</v>
      </c>
      <c r="C552" s="56" t="s">
        <v>32</v>
      </c>
      <c r="D552" s="39">
        <v>216</v>
      </c>
      <c r="E552" s="39">
        <v>25</v>
      </c>
      <c r="F552" s="39">
        <v>5</v>
      </c>
      <c r="G552" s="39">
        <v>1646</v>
      </c>
      <c r="H552" s="10" t="s">
        <v>36</v>
      </c>
      <c r="I552" s="16" t="s">
        <v>317</v>
      </c>
      <c r="J552" s="48" t="s">
        <v>83</v>
      </c>
      <c r="K552" t="s">
        <v>57</v>
      </c>
      <c r="L552" s="12" t="s">
        <v>715</v>
      </c>
      <c r="M552" t="s">
        <v>83</v>
      </c>
    </row>
    <row r="553" spans="1:13" ht="12.75">
      <c r="A553" s="22">
        <f t="shared" si="8"/>
        <v>551</v>
      </c>
      <c r="B553" t="s">
        <v>31</v>
      </c>
      <c r="C553" s="56" t="s">
        <v>32</v>
      </c>
      <c r="D553" s="39">
        <v>216</v>
      </c>
      <c r="E553" s="39">
        <v>12</v>
      </c>
      <c r="F553" s="39">
        <v>5</v>
      </c>
      <c r="G553" s="39">
        <v>1646</v>
      </c>
      <c r="H553" s="10" t="s">
        <v>36</v>
      </c>
      <c r="I553" s="16" t="s">
        <v>609</v>
      </c>
      <c r="J553" s="48" t="s">
        <v>303</v>
      </c>
      <c r="K553" t="s">
        <v>152</v>
      </c>
      <c r="L553" s="12" t="s">
        <v>156</v>
      </c>
      <c r="M553" t="s">
        <v>303</v>
      </c>
    </row>
    <row r="554" spans="1:13" ht="12.75">
      <c r="A554" s="22">
        <f t="shared" si="8"/>
        <v>552</v>
      </c>
      <c r="B554" t="s">
        <v>31</v>
      </c>
      <c r="C554" s="56" t="s">
        <v>32</v>
      </c>
      <c r="D554" s="39">
        <v>216</v>
      </c>
      <c r="E554" s="39">
        <v>12</v>
      </c>
      <c r="F554" s="39">
        <v>5</v>
      </c>
      <c r="G554" s="39">
        <v>1645</v>
      </c>
      <c r="H554" s="10" t="s">
        <v>36</v>
      </c>
      <c r="I554" s="16" t="s">
        <v>609</v>
      </c>
      <c r="J554" s="48" t="s">
        <v>47</v>
      </c>
      <c r="K554" t="s">
        <v>45</v>
      </c>
      <c r="L554" s="12" t="s">
        <v>363</v>
      </c>
      <c r="M554" t="s">
        <v>283</v>
      </c>
    </row>
    <row r="555" spans="1:13" ht="12.75">
      <c r="A555" s="22">
        <f t="shared" si="8"/>
        <v>553</v>
      </c>
      <c r="B555" t="s">
        <v>31</v>
      </c>
      <c r="C555" s="56" t="s">
        <v>32</v>
      </c>
      <c r="D555" s="39">
        <v>216</v>
      </c>
      <c r="E555" s="39">
        <v>29</v>
      </c>
      <c r="F555" s="39">
        <v>4</v>
      </c>
      <c r="G555" s="39">
        <v>1645</v>
      </c>
      <c r="H555" s="10" t="s">
        <v>36</v>
      </c>
      <c r="I555" s="16" t="s">
        <v>262</v>
      </c>
      <c r="J555" s="48" t="s">
        <v>41</v>
      </c>
      <c r="K555" t="s">
        <v>152</v>
      </c>
      <c r="L555" s="12" t="s">
        <v>118</v>
      </c>
      <c r="M555" t="s">
        <v>309</v>
      </c>
    </row>
    <row r="556" spans="1:13" ht="12.75">
      <c r="A556" s="22">
        <f t="shared" si="8"/>
        <v>554</v>
      </c>
      <c r="B556" t="s">
        <v>31</v>
      </c>
      <c r="C556" s="56" t="s">
        <v>32</v>
      </c>
      <c r="D556" s="39">
        <v>216</v>
      </c>
      <c r="E556" s="39">
        <v>9</v>
      </c>
      <c r="F556" s="39">
        <v>4</v>
      </c>
      <c r="G556" s="39">
        <v>1645</v>
      </c>
      <c r="H556" s="10" t="s">
        <v>36</v>
      </c>
      <c r="I556" s="16" t="s">
        <v>247</v>
      </c>
      <c r="J556" s="48" t="s">
        <v>716</v>
      </c>
      <c r="K556" t="s">
        <v>63</v>
      </c>
      <c r="L556" s="12" t="s">
        <v>115</v>
      </c>
      <c r="M556" t="s">
        <v>467</v>
      </c>
    </row>
    <row r="557" spans="1:13" ht="12.75">
      <c r="A557" s="22">
        <f t="shared" si="8"/>
        <v>555</v>
      </c>
      <c r="B557" t="s">
        <v>31</v>
      </c>
      <c r="C557" s="56" t="s">
        <v>32</v>
      </c>
      <c r="D557" s="39">
        <v>216</v>
      </c>
      <c r="E557" s="39">
        <v>29</v>
      </c>
      <c r="F557" s="39">
        <v>3</v>
      </c>
      <c r="G557" s="39">
        <v>1645</v>
      </c>
      <c r="H557" s="10" t="s">
        <v>36</v>
      </c>
      <c r="I557" s="16" t="s">
        <v>136</v>
      </c>
      <c r="J557" s="48" t="s">
        <v>230</v>
      </c>
      <c r="K557" t="s">
        <v>125</v>
      </c>
      <c r="L557" s="12" t="s">
        <v>349</v>
      </c>
      <c r="M557" t="s">
        <v>44</v>
      </c>
    </row>
    <row r="558" spans="1:13" ht="12.75">
      <c r="A558" s="22">
        <f t="shared" si="8"/>
        <v>556</v>
      </c>
      <c r="B558" t="s">
        <v>31</v>
      </c>
      <c r="C558" s="56" t="s">
        <v>32</v>
      </c>
      <c r="D558" s="39">
        <v>216</v>
      </c>
      <c r="E558" s="39">
        <v>24</v>
      </c>
      <c r="F558" s="39">
        <v>3</v>
      </c>
      <c r="G558" s="39">
        <v>1645</v>
      </c>
      <c r="H558" s="10" t="s">
        <v>36</v>
      </c>
      <c r="I558" s="16" t="s">
        <v>183</v>
      </c>
      <c r="J558" s="48" t="s">
        <v>62</v>
      </c>
      <c r="K558" t="s">
        <v>112</v>
      </c>
      <c r="L558" s="12" t="s">
        <v>264</v>
      </c>
      <c r="M558" t="s">
        <v>185</v>
      </c>
    </row>
    <row r="559" spans="1:13" ht="12.75">
      <c r="A559" s="22">
        <f t="shared" si="8"/>
        <v>557</v>
      </c>
      <c r="B559" t="s">
        <v>31</v>
      </c>
      <c r="C559" s="56" t="s">
        <v>32</v>
      </c>
      <c r="D559" s="39">
        <v>216</v>
      </c>
      <c r="E559" s="39">
        <v>17</v>
      </c>
      <c r="F559" s="39">
        <v>3</v>
      </c>
      <c r="G559" s="39">
        <v>1645</v>
      </c>
      <c r="H559" s="10" t="s">
        <v>36</v>
      </c>
      <c r="I559" s="16" t="s">
        <v>177</v>
      </c>
      <c r="J559" s="48" t="s">
        <v>47</v>
      </c>
      <c r="K559" t="s">
        <v>39</v>
      </c>
      <c r="L559" s="12" t="s">
        <v>717</v>
      </c>
      <c r="M559" t="s">
        <v>179</v>
      </c>
    </row>
    <row r="560" spans="1:13" ht="12.75">
      <c r="A560" s="22">
        <f t="shared" si="8"/>
        <v>558</v>
      </c>
      <c r="B560" t="s">
        <v>31</v>
      </c>
      <c r="C560" s="56" t="s">
        <v>32</v>
      </c>
      <c r="D560" s="39">
        <v>215</v>
      </c>
      <c r="E560" s="39">
        <v>28</v>
      </c>
      <c r="F560" s="39">
        <v>2</v>
      </c>
      <c r="G560" s="39">
        <v>1645</v>
      </c>
      <c r="H560" s="10" t="s">
        <v>36</v>
      </c>
      <c r="I560" s="16" t="s">
        <v>305</v>
      </c>
      <c r="J560" s="48" t="s">
        <v>141</v>
      </c>
      <c r="K560" t="s">
        <v>45</v>
      </c>
      <c r="L560" s="12" t="s">
        <v>145</v>
      </c>
      <c r="M560" t="s">
        <v>303</v>
      </c>
    </row>
    <row r="561" spans="1:13" ht="12.75">
      <c r="A561" s="22">
        <f t="shared" si="8"/>
        <v>559</v>
      </c>
      <c r="B561" t="s">
        <v>31</v>
      </c>
      <c r="C561" s="56" t="s">
        <v>32</v>
      </c>
      <c r="D561" s="39">
        <v>215</v>
      </c>
      <c r="E561" s="39">
        <v>20</v>
      </c>
      <c r="F561" s="39">
        <v>2</v>
      </c>
      <c r="G561" s="39">
        <v>1645</v>
      </c>
      <c r="H561" s="10" t="s">
        <v>36</v>
      </c>
      <c r="I561" s="16" t="s">
        <v>375</v>
      </c>
      <c r="J561" s="48" t="s">
        <v>38</v>
      </c>
      <c r="K561" t="s">
        <v>63</v>
      </c>
      <c r="L561" s="12" t="s">
        <v>49</v>
      </c>
      <c r="M561" t="s">
        <v>711</v>
      </c>
    </row>
    <row r="562" spans="1:13" ht="12.75">
      <c r="A562" s="22">
        <f t="shared" si="8"/>
        <v>560</v>
      </c>
      <c r="B562" t="s">
        <v>31</v>
      </c>
      <c r="C562" s="56" t="s">
        <v>32</v>
      </c>
      <c r="D562" s="39">
        <v>215</v>
      </c>
      <c r="E562" s="39">
        <v>12</v>
      </c>
      <c r="F562" s="39">
        <v>2</v>
      </c>
      <c r="G562" s="39">
        <v>1645</v>
      </c>
      <c r="H562" s="10" t="s">
        <v>36</v>
      </c>
      <c r="I562" s="16" t="s">
        <v>718</v>
      </c>
      <c r="J562" s="48" t="s">
        <v>719</v>
      </c>
      <c r="K562" t="s">
        <v>125</v>
      </c>
      <c r="L562" s="12" t="s">
        <v>720</v>
      </c>
      <c r="M562" t="s">
        <v>695</v>
      </c>
    </row>
    <row r="563" spans="1:13" ht="12.75">
      <c r="A563" s="22">
        <f t="shared" si="8"/>
        <v>561</v>
      </c>
      <c r="B563" t="s">
        <v>31</v>
      </c>
      <c r="C563" s="56" t="s">
        <v>32</v>
      </c>
      <c r="D563" s="39">
        <v>215</v>
      </c>
      <c r="E563" s="39">
        <v>3</v>
      </c>
      <c r="F563" s="39">
        <v>2</v>
      </c>
      <c r="G563" s="39">
        <v>1645</v>
      </c>
      <c r="H563" s="10" t="s">
        <v>36</v>
      </c>
      <c r="I563" s="16" t="s">
        <v>108</v>
      </c>
      <c r="J563" s="48" t="s">
        <v>47</v>
      </c>
      <c r="K563" t="s">
        <v>125</v>
      </c>
      <c r="L563" s="12" t="s">
        <v>538</v>
      </c>
      <c r="M563" t="s">
        <v>181</v>
      </c>
    </row>
    <row r="564" spans="1:13" ht="12.75">
      <c r="A564" s="22">
        <f t="shared" si="8"/>
        <v>562</v>
      </c>
      <c r="B564" t="s">
        <v>31</v>
      </c>
      <c r="C564" s="56" t="s">
        <v>32</v>
      </c>
      <c r="D564" s="39">
        <v>215</v>
      </c>
      <c r="E564" s="39">
        <v>28</v>
      </c>
      <c r="F564" s="39">
        <v>1</v>
      </c>
      <c r="G564" s="39">
        <v>1645</v>
      </c>
      <c r="H564" s="10" t="s">
        <v>36</v>
      </c>
      <c r="I564" s="16" t="s">
        <v>316</v>
      </c>
      <c r="J564" s="48" t="s">
        <v>125</v>
      </c>
      <c r="K564" t="s">
        <v>125</v>
      </c>
      <c r="L564" s="12" t="s">
        <v>316</v>
      </c>
      <c r="M564" t="s">
        <v>552</v>
      </c>
    </row>
    <row r="565" spans="1:13" ht="12.75">
      <c r="A565" s="22">
        <f t="shared" si="8"/>
        <v>563</v>
      </c>
      <c r="B565" t="s">
        <v>31</v>
      </c>
      <c r="C565" s="56" t="s">
        <v>32</v>
      </c>
      <c r="D565" s="39">
        <v>215</v>
      </c>
      <c r="E565" s="39">
        <v>28</v>
      </c>
      <c r="F565" s="39">
        <v>1</v>
      </c>
      <c r="G565" s="39">
        <v>1645</v>
      </c>
      <c r="H565" s="10" t="s">
        <v>36</v>
      </c>
      <c r="I565" s="16" t="s">
        <v>106</v>
      </c>
      <c r="J565" s="48" t="s">
        <v>107</v>
      </c>
      <c r="K565" t="s">
        <v>107</v>
      </c>
      <c r="L565" s="12" t="s">
        <v>721</v>
      </c>
      <c r="M565" t="s">
        <v>109</v>
      </c>
    </row>
    <row r="566" spans="1:13" ht="12.75">
      <c r="A566" s="22">
        <f t="shared" si="8"/>
        <v>564</v>
      </c>
      <c r="B566" t="s">
        <v>31</v>
      </c>
      <c r="C566" s="56" t="s">
        <v>32</v>
      </c>
      <c r="D566" s="39">
        <v>215</v>
      </c>
      <c r="E566" s="39">
        <v>1</v>
      </c>
      <c r="F566" s="39">
        <v>1</v>
      </c>
      <c r="G566" s="39">
        <v>1645</v>
      </c>
      <c r="H566" s="10" t="s">
        <v>36</v>
      </c>
      <c r="I566" s="16" t="s">
        <v>55</v>
      </c>
      <c r="J566" s="48" t="s">
        <v>52</v>
      </c>
      <c r="K566" t="s">
        <v>57</v>
      </c>
      <c r="L566" s="12" t="s">
        <v>264</v>
      </c>
      <c r="M566" t="s">
        <v>695</v>
      </c>
    </row>
    <row r="567" spans="1:13" ht="12.75">
      <c r="A567" s="22">
        <f t="shared" si="8"/>
        <v>565</v>
      </c>
      <c r="B567" t="s">
        <v>31</v>
      </c>
      <c r="C567" s="56" t="s">
        <v>32</v>
      </c>
      <c r="D567" s="39">
        <v>215</v>
      </c>
      <c r="E567" s="39">
        <v>1</v>
      </c>
      <c r="F567" s="39">
        <v>1</v>
      </c>
      <c r="G567" s="39">
        <v>1645</v>
      </c>
      <c r="H567" s="10" t="s">
        <v>36</v>
      </c>
      <c r="I567" s="16" t="s">
        <v>265</v>
      </c>
      <c r="J567" s="48" t="s">
        <v>552</v>
      </c>
      <c r="K567" t="s">
        <v>38</v>
      </c>
      <c r="L567" s="12" t="s">
        <v>574</v>
      </c>
      <c r="M567" t="s">
        <v>467</v>
      </c>
    </row>
    <row r="568" spans="1:13" ht="12.75">
      <c r="A568" s="22">
        <f t="shared" si="8"/>
        <v>566</v>
      </c>
      <c r="B568" t="s">
        <v>31</v>
      </c>
      <c r="C568" s="56" t="s">
        <v>32</v>
      </c>
      <c r="D568" s="39">
        <v>215</v>
      </c>
      <c r="E568" s="39">
        <v>9</v>
      </c>
      <c r="F568" s="39">
        <v>12</v>
      </c>
      <c r="G568" s="39">
        <v>1644</v>
      </c>
      <c r="H568" s="10" t="s">
        <v>36</v>
      </c>
      <c r="I568" s="16" t="s">
        <v>232</v>
      </c>
      <c r="J568" s="48" t="s">
        <v>62</v>
      </c>
      <c r="K568" t="s">
        <v>62</v>
      </c>
      <c r="L568" s="12" t="s">
        <v>49</v>
      </c>
      <c r="M568" t="s">
        <v>342</v>
      </c>
    </row>
    <row r="569" spans="1:13" ht="12.75">
      <c r="A569" s="22">
        <f t="shared" si="8"/>
        <v>567</v>
      </c>
      <c r="B569" t="s">
        <v>31</v>
      </c>
      <c r="C569" s="56" t="s">
        <v>32</v>
      </c>
      <c r="D569" s="39">
        <v>215</v>
      </c>
      <c r="E569" s="39">
        <v>8</v>
      </c>
      <c r="F569" s="39">
        <v>12</v>
      </c>
      <c r="G569" s="39">
        <v>1644</v>
      </c>
      <c r="H569" s="10" t="s">
        <v>36</v>
      </c>
      <c r="I569" s="16" t="s">
        <v>649</v>
      </c>
      <c r="J569" s="48" t="s">
        <v>52</v>
      </c>
      <c r="K569" t="s">
        <v>107</v>
      </c>
      <c r="L569" s="12" t="s">
        <v>722</v>
      </c>
      <c r="M569" t="s">
        <v>83</v>
      </c>
    </row>
    <row r="570" spans="1:16" ht="12.75">
      <c r="A570" s="22">
        <f t="shared" si="8"/>
        <v>568</v>
      </c>
      <c r="B570" t="s">
        <v>31</v>
      </c>
      <c r="C570" s="56" t="s">
        <v>32</v>
      </c>
      <c r="D570" s="39">
        <v>214</v>
      </c>
      <c r="E570" s="39">
        <v>15</v>
      </c>
      <c r="F570" s="39">
        <v>11</v>
      </c>
      <c r="G570" s="39">
        <v>1644</v>
      </c>
      <c r="H570" s="10" t="s">
        <v>36</v>
      </c>
      <c r="I570" s="16" t="s">
        <v>232</v>
      </c>
      <c r="J570" s="48" t="s">
        <v>100</v>
      </c>
      <c r="K570" t="s">
        <v>396</v>
      </c>
      <c r="L570" s="12" t="s">
        <v>723</v>
      </c>
      <c r="M570" t="s">
        <v>100</v>
      </c>
      <c r="P570" s="63"/>
    </row>
    <row r="571" spans="1:13" ht="12.75">
      <c r="A571" s="22">
        <f t="shared" si="8"/>
        <v>569</v>
      </c>
      <c r="B571" t="s">
        <v>31</v>
      </c>
      <c r="C571" s="56" t="s">
        <v>32</v>
      </c>
      <c r="D571" s="39">
        <v>214</v>
      </c>
      <c r="E571" s="39">
        <v>12</v>
      </c>
      <c r="F571" s="39">
        <v>10</v>
      </c>
      <c r="G571" s="39">
        <v>1644</v>
      </c>
      <c r="H571" s="10" t="s">
        <v>36</v>
      </c>
      <c r="I571" s="16" t="s">
        <v>343</v>
      </c>
      <c r="J571" s="48" t="s">
        <v>119</v>
      </c>
      <c r="K571" t="s">
        <v>39</v>
      </c>
      <c r="L571" s="12" t="s">
        <v>648</v>
      </c>
      <c r="M571" t="s">
        <v>47</v>
      </c>
    </row>
    <row r="572" spans="1:13" ht="12.75">
      <c r="A572" s="22">
        <f t="shared" si="8"/>
        <v>570</v>
      </c>
      <c r="B572" t="s">
        <v>31</v>
      </c>
      <c r="C572" s="56" t="s">
        <v>32</v>
      </c>
      <c r="D572" s="39">
        <v>214</v>
      </c>
      <c r="E572" s="39">
        <v>12</v>
      </c>
      <c r="F572" s="39">
        <v>10</v>
      </c>
      <c r="G572" s="39">
        <v>1644</v>
      </c>
      <c r="H572" s="10" t="s">
        <v>36</v>
      </c>
      <c r="I572" s="16" t="s">
        <v>168</v>
      </c>
      <c r="J572" s="48" t="s">
        <v>47</v>
      </c>
      <c r="K572" t="s">
        <v>88</v>
      </c>
      <c r="L572" s="12" t="s">
        <v>724</v>
      </c>
      <c r="M572" t="s">
        <v>309</v>
      </c>
    </row>
    <row r="573" spans="1:13" ht="12.75">
      <c r="A573" s="22">
        <f t="shared" si="8"/>
        <v>571</v>
      </c>
      <c r="B573" t="s">
        <v>31</v>
      </c>
      <c r="C573" s="56" t="s">
        <v>32</v>
      </c>
      <c r="D573" s="39">
        <v>214</v>
      </c>
      <c r="E573" s="39">
        <v>28</v>
      </c>
      <c r="F573" s="39">
        <v>9</v>
      </c>
      <c r="G573" s="39">
        <v>1644</v>
      </c>
      <c r="H573" s="10" t="s">
        <v>36</v>
      </c>
      <c r="I573" s="16" t="s">
        <v>232</v>
      </c>
      <c r="J573" s="48" t="s">
        <v>398</v>
      </c>
      <c r="K573" t="s">
        <v>725</v>
      </c>
      <c r="L573" s="12" t="s">
        <v>118</v>
      </c>
      <c r="M573" t="s">
        <v>118</v>
      </c>
    </row>
    <row r="574" spans="1:13" ht="12.75">
      <c r="A574" s="22">
        <f t="shared" si="8"/>
        <v>572</v>
      </c>
      <c r="B574" t="s">
        <v>31</v>
      </c>
      <c r="C574" s="56" t="s">
        <v>32</v>
      </c>
      <c r="D574" s="39">
        <v>214</v>
      </c>
      <c r="E574" s="39">
        <v>4</v>
      </c>
      <c r="F574" s="39">
        <v>9</v>
      </c>
      <c r="G574" s="39">
        <v>1644</v>
      </c>
      <c r="H574" s="10" t="s">
        <v>36</v>
      </c>
      <c r="I574" s="16" t="s">
        <v>726</v>
      </c>
      <c r="J574" s="48" t="s">
        <v>727</v>
      </c>
      <c r="K574" t="s">
        <v>728</v>
      </c>
      <c r="L574" s="12" t="s">
        <v>644</v>
      </c>
      <c r="M574" t="s">
        <v>47</v>
      </c>
    </row>
    <row r="575" spans="1:13" ht="12.75">
      <c r="A575" s="22">
        <f t="shared" si="8"/>
        <v>573</v>
      </c>
      <c r="B575" t="s">
        <v>31</v>
      </c>
      <c r="C575" s="56" t="s">
        <v>32</v>
      </c>
      <c r="D575" s="39">
        <v>214</v>
      </c>
      <c r="E575" s="39">
        <v>18</v>
      </c>
      <c r="F575" s="39">
        <v>7</v>
      </c>
      <c r="G575" s="39">
        <v>1644</v>
      </c>
      <c r="H575" s="10" t="s">
        <v>36</v>
      </c>
      <c r="I575" s="16" t="s">
        <v>729</v>
      </c>
      <c r="J575" s="48" t="s">
        <v>134</v>
      </c>
      <c r="K575" t="s">
        <v>152</v>
      </c>
      <c r="L575" s="12" t="s">
        <v>507</v>
      </c>
      <c r="M575" t="s">
        <v>100</v>
      </c>
    </row>
    <row r="576" spans="1:13" ht="12.75">
      <c r="A576" s="22">
        <f t="shared" si="8"/>
        <v>574</v>
      </c>
      <c r="B576" t="s">
        <v>31</v>
      </c>
      <c r="C576" s="56" t="s">
        <v>32</v>
      </c>
      <c r="D576" s="39">
        <v>214</v>
      </c>
      <c r="E576" s="39">
        <v>18</v>
      </c>
      <c r="F576" s="39">
        <v>7</v>
      </c>
      <c r="G576" s="39">
        <v>1644</v>
      </c>
      <c r="H576" s="10" t="s">
        <v>36</v>
      </c>
      <c r="I576" s="16" t="s">
        <v>338</v>
      </c>
      <c r="J576" s="48" t="s">
        <v>38</v>
      </c>
      <c r="K576" t="s">
        <v>38</v>
      </c>
      <c r="L576" s="12" t="s">
        <v>646</v>
      </c>
      <c r="M576" t="s">
        <v>47</v>
      </c>
    </row>
    <row r="577" spans="1:13" ht="12.75">
      <c r="A577" s="22">
        <f t="shared" si="8"/>
        <v>575</v>
      </c>
      <c r="B577" t="s">
        <v>31</v>
      </c>
      <c r="C577" s="56" t="s">
        <v>32</v>
      </c>
      <c r="D577" s="39">
        <v>214</v>
      </c>
      <c r="E577" s="39">
        <v>5</v>
      </c>
      <c r="F577" s="39">
        <v>6</v>
      </c>
      <c r="G577" s="39">
        <v>1644</v>
      </c>
      <c r="H577" s="10" t="s">
        <v>36</v>
      </c>
      <c r="I577" s="16" t="s">
        <v>108</v>
      </c>
      <c r="J577" s="48" t="s">
        <v>70</v>
      </c>
      <c r="K577" t="s">
        <v>268</v>
      </c>
      <c r="L577" s="12" t="s">
        <v>207</v>
      </c>
      <c r="M577" t="s">
        <v>70</v>
      </c>
    </row>
    <row r="578" spans="1:13" ht="12.75">
      <c r="A578" s="22">
        <f t="shared" si="8"/>
        <v>576</v>
      </c>
      <c r="B578" t="s">
        <v>31</v>
      </c>
      <c r="C578" s="56" t="s">
        <v>32</v>
      </c>
      <c r="D578" s="39">
        <v>214</v>
      </c>
      <c r="E578" s="39">
        <v>16</v>
      </c>
      <c r="F578" s="39">
        <v>5</v>
      </c>
      <c r="G578" s="39">
        <v>1644</v>
      </c>
      <c r="H578" s="10" t="s">
        <v>36</v>
      </c>
      <c r="I578" s="16" t="s">
        <v>730</v>
      </c>
      <c r="J578" s="48" t="s">
        <v>125</v>
      </c>
      <c r="K578" t="s">
        <v>125</v>
      </c>
      <c r="L578" s="12" t="s">
        <v>118</v>
      </c>
      <c r="M578" t="s">
        <v>229</v>
      </c>
    </row>
    <row r="579" spans="1:13" ht="12.75">
      <c r="A579" s="22">
        <f t="shared" si="8"/>
        <v>577</v>
      </c>
      <c r="B579" t="s">
        <v>31</v>
      </c>
      <c r="C579" s="56" t="s">
        <v>32</v>
      </c>
      <c r="D579" s="39">
        <v>214</v>
      </c>
      <c r="E579" s="39">
        <v>15</v>
      </c>
      <c r="F579" s="39">
        <v>5</v>
      </c>
      <c r="G579" s="39">
        <v>1644</v>
      </c>
      <c r="H579" s="10" t="s">
        <v>36</v>
      </c>
      <c r="I579" s="16" t="s">
        <v>93</v>
      </c>
      <c r="J579" s="48" t="s">
        <v>45</v>
      </c>
      <c r="K579" t="s">
        <v>85</v>
      </c>
      <c r="L579" s="12" t="s">
        <v>498</v>
      </c>
      <c r="M579" t="s">
        <v>111</v>
      </c>
    </row>
    <row r="580" spans="1:13" ht="12.75">
      <c r="A580" s="22">
        <f t="shared" si="8"/>
        <v>578</v>
      </c>
      <c r="B580" t="s">
        <v>31</v>
      </c>
      <c r="C580" s="56" t="s">
        <v>32</v>
      </c>
      <c r="D580" s="39">
        <v>213</v>
      </c>
      <c r="E580" s="39">
        <v>22</v>
      </c>
      <c r="F580" s="39">
        <v>4</v>
      </c>
      <c r="G580" s="39">
        <v>1644</v>
      </c>
      <c r="H580" s="10" t="s">
        <v>36</v>
      </c>
      <c r="I580" s="16" t="s">
        <v>49</v>
      </c>
      <c r="J580" s="48" t="s">
        <v>100</v>
      </c>
      <c r="K580" t="s">
        <v>118</v>
      </c>
      <c r="L580" s="12" t="s">
        <v>560</v>
      </c>
      <c r="M580" t="s">
        <v>100</v>
      </c>
    </row>
    <row r="581" spans="1:13" ht="12.75">
      <c r="A581" s="22">
        <f t="shared" si="8"/>
        <v>579</v>
      </c>
      <c r="B581" t="s">
        <v>31</v>
      </c>
      <c r="C581" s="56" t="s">
        <v>32</v>
      </c>
      <c r="D581" s="39">
        <v>213</v>
      </c>
      <c r="E581" s="39">
        <v>12</v>
      </c>
      <c r="F581" s="39">
        <v>4</v>
      </c>
      <c r="G581" s="39">
        <v>1644</v>
      </c>
      <c r="H581" s="10" t="s">
        <v>36</v>
      </c>
      <c r="I581" s="16" t="s">
        <v>688</v>
      </c>
      <c r="J581" s="48" t="s">
        <v>309</v>
      </c>
      <c r="K581" t="s">
        <v>112</v>
      </c>
      <c r="L581" s="12" t="s">
        <v>690</v>
      </c>
      <c r="M581" t="s">
        <v>100</v>
      </c>
    </row>
    <row r="582" spans="1:13" ht="12.75">
      <c r="A582" s="22">
        <f aca="true" t="shared" si="9" ref="A582:A645">A581+1</f>
        <v>580</v>
      </c>
      <c r="B582" t="s">
        <v>31</v>
      </c>
      <c r="C582" s="56" t="s">
        <v>32</v>
      </c>
      <c r="D582" s="39">
        <v>213</v>
      </c>
      <c r="E582" s="39">
        <v>7</v>
      </c>
      <c r="F582" s="39">
        <v>4</v>
      </c>
      <c r="G582" s="39">
        <v>1644</v>
      </c>
      <c r="H582" s="10" t="s">
        <v>36</v>
      </c>
      <c r="I582" s="16" t="s">
        <v>209</v>
      </c>
      <c r="J582" s="48" t="s">
        <v>731</v>
      </c>
      <c r="K582" t="s">
        <v>125</v>
      </c>
      <c r="L582" s="12" t="s">
        <v>210</v>
      </c>
      <c r="M582" t="s">
        <v>552</v>
      </c>
    </row>
    <row r="583" spans="1:13" ht="12.75">
      <c r="A583" s="22">
        <f t="shared" si="9"/>
        <v>581</v>
      </c>
      <c r="B583" t="s">
        <v>31</v>
      </c>
      <c r="C583" s="56" t="s">
        <v>32</v>
      </c>
      <c r="D583" s="39">
        <v>213</v>
      </c>
      <c r="E583" s="39">
        <v>7</v>
      </c>
      <c r="F583" s="39">
        <v>4</v>
      </c>
      <c r="G583" s="39">
        <v>1644</v>
      </c>
      <c r="H583" s="10" t="s">
        <v>36</v>
      </c>
      <c r="I583" s="16" t="s">
        <v>115</v>
      </c>
      <c r="J583" s="48" t="s">
        <v>134</v>
      </c>
      <c r="K583" t="s">
        <v>635</v>
      </c>
      <c r="L583" s="12" t="s">
        <v>156</v>
      </c>
      <c r="M583" t="s">
        <v>303</v>
      </c>
    </row>
    <row r="584" spans="1:13" ht="12.75">
      <c r="A584" s="22">
        <f t="shared" si="9"/>
        <v>582</v>
      </c>
      <c r="B584" t="s">
        <v>31</v>
      </c>
      <c r="C584" s="56" t="s">
        <v>32</v>
      </c>
      <c r="D584" s="39">
        <v>213</v>
      </c>
      <c r="E584" s="39">
        <v>3</v>
      </c>
      <c r="F584" s="39">
        <v>4</v>
      </c>
      <c r="G584" s="39">
        <v>1644</v>
      </c>
      <c r="H584" s="10" t="s">
        <v>36</v>
      </c>
      <c r="I584" s="16" t="s">
        <v>732</v>
      </c>
      <c r="J584" s="48" t="s">
        <v>118</v>
      </c>
      <c r="K584" t="s">
        <v>88</v>
      </c>
      <c r="L584" s="12" t="s">
        <v>174</v>
      </c>
      <c r="M584" t="s">
        <v>78</v>
      </c>
    </row>
    <row r="585" spans="1:16" ht="12.75">
      <c r="A585" s="22">
        <f t="shared" si="9"/>
        <v>583</v>
      </c>
      <c r="B585" t="s">
        <v>31</v>
      </c>
      <c r="C585" s="56" t="s">
        <v>32</v>
      </c>
      <c r="D585" s="39">
        <v>213</v>
      </c>
      <c r="E585" s="39">
        <v>30</v>
      </c>
      <c r="F585" s="39">
        <v>3</v>
      </c>
      <c r="G585" s="39">
        <v>1644</v>
      </c>
      <c r="H585" s="10" t="s">
        <v>36</v>
      </c>
      <c r="I585" s="16" t="s">
        <v>733</v>
      </c>
      <c r="J585" s="48" t="s">
        <v>88</v>
      </c>
      <c r="K585" t="s">
        <v>85</v>
      </c>
      <c r="L585" s="12" t="s">
        <v>84</v>
      </c>
      <c r="M585" t="s">
        <v>229</v>
      </c>
      <c r="P585" s="62" t="s">
        <v>735</v>
      </c>
    </row>
    <row r="586" spans="1:16" ht="12.75">
      <c r="A586" s="22">
        <f t="shared" si="9"/>
        <v>584</v>
      </c>
      <c r="B586" t="s">
        <v>31</v>
      </c>
      <c r="C586" s="56" t="s">
        <v>32</v>
      </c>
      <c r="D586" s="39">
        <v>213</v>
      </c>
      <c r="E586" s="39">
        <v>30</v>
      </c>
      <c r="F586" s="39">
        <v>3</v>
      </c>
      <c r="G586" s="39">
        <v>1644</v>
      </c>
      <c r="H586" s="10" t="s">
        <v>36</v>
      </c>
      <c r="I586" s="16" t="s">
        <v>733</v>
      </c>
      <c r="J586" s="48" t="s">
        <v>373</v>
      </c>
      <c r="K586" t="s">
        <v>85</v>
      </c>
      <c r="L586" s="12" t="s">
        <v>84</v>
      </c>
      <c r="M586" t="s">
        <v>229</v>
      </c>
      <c r="P586" s="62" t="s">
        <v>734</v>
      </c>
    </row>
    <row r="587" spans="1:13" ht="12.75">
      <c r="A587" s="22">
        <f t="shared" si="9"/>
        <v>585</v>
      </c>
      <c r="B587" t="s">
        <v>31</v>
      </c>
      <c r="C587" s="56" t="s">
        <v>32</v>
      </c>
      <c r="D587" s="39">
        <v>213</v>
      </c>
      <c r="E587" s="39">
        <v>3</v>
      </c>
      <c r="F587" s="39">
        <v>3</v>
      </c>
      <c r="G587" s="39">
        <v>1644</v>
      </c>
      <c r="H587" s="10" t="s">
        <v>36</v>
      </c>
      <c r="I587" s="16" t="s">
        <v>736</v>
      </c>
      <c r="J587" s="48" t="s">
        <v>737</v>
      </c>
      <c r="K587" t="s">
        <v>118</v>
      </c>
      <c r="L587" s="12" t="s">
        <v>738</v>
      </c>
      <c r="M587" t="s">
        <v>225</v>
      </c>
    </row>
    <row r="588" spans="1:13" ht="12.75">
      <c r="A588" s="22">
        <f t="shared" si="9"/>
        <v>586</v>
      </c>
      <c r="B588" t="s">
        <v>31</v>
      </c>
      <c r="C588" s="56" t="s">
        <v>32</v>
      </c>
      <c r="D588" s="39">
        <v>213</v>
      </c>
      <c r="E588" s="39">
        <v>23</v>
      </c>
      <c r="F588" s="39">
        <v>3</v>
      </c>
      <c r="G588" s="39">
        <v>1644</v>
      </c>
      <c r="H588" s="10" t="s">
        <v>36</v>
      </c>
      <c r="I588" s="16" t="s">
        <v>143</v>
      </c>
      <c r="J588" s="48" t="s">
        <v>78</v>
      </c>
      <c r="K588" t="s">
        <v>112</v>
      </c>
      <c r="L588" s="12" t="s">
        <v>74</v>
      </c>
      <c r="M588" t="s">
        <v>682</v>
      </c>
    </row>
    <row r="589" spans="1:13" ht="12.75">
      <c r="A589" s="22">
        <f t="shared" si="9"/>
        <v>587</v>
      </c>
      <c r="B589" t="s">
        <v>31</v>
      </c>
      <c r="C589" s="56" t="s">
        <v>32</v>
      </c>
      <c r="D589" s="39">
        <v>212</v>
      </c>
      <c r="E589" s="19" t="s">
        <v>54</v>
      </c>
      <c r="F589" s="19" t="s">
        <v>54</v>
      </c>
      <c r="G589" s="39">
        <v>1644</v>
      </c>
      <c r="H589" s="10" t="s">
        <v>36</v>
      </c>
      <c r="I589" s="16" t="s">
        <v>193</v>
      </c>
      <c r="J589" s="48" t="s">
        <v>88</v>
      </c>
      <c r="K589" t="s">
        <v>88</v>
      </c>
      <c r="L589" s="12" t="s">
        <v>338</v>
      </c>
      <c r="M589" t="s">
        <v>141</v>
      </c>
    </row>
    <row r="590" spans="1:16" ht="12.75">
      <c r="A590" s="22">
        <f t="shared" si="9"/>
        <v>588</v>
      </c>
      <c r="B590" t="s">
        <v>31</v>
      </c>
      <c r="C590" s="56" t="s">
        <v>32</v>
      </c>
      <c r="D590" s="39">
        <v>212</v>
      </c>
      <c r="E590" s="39">
        <v>5</v>
      </c>
      <c r="F590" s="39">
        <v>2</v>
      </c>
      <c r="G590" s="39">
        <v>1644</v>
      </c>
      <c r="H590" s="10" t="s">
        <v>36</v>
      </c>
      <c r="I590" s="16" t="s">
        <v>651</v>
      </c>
      <c r="J590" s="48" t="s">
        <v>109</v>
      </c>
      <c r="K590" t="s">
        <v>739</v>
      </c>
      <c r="L590" s="12" t="s">
        <v>536</v>
      </c>
      <c r="M590" t="s">
        <v>78</v>
      </c>
      <c r="P590" s="63"/>
    </row>
    <row r="591" spans="1:13" ht="12.75">
      <c r="A591" s="22">
        <f t="shared" si="9"/>
        <v>589</v>
      </c>
      <c r="B591" t="s">
        <v>31</v>
      </c>
      <c r="C591" s="56" t="s">
        <v>32</v>
      </c>
      <c r="D591" s="39">
        <v>212</v>
      </c>
      <c r="E591" s="39">
        <v>12</v>
      </c>
      <c r="F591" s="39">
        <v>1</v>
      </c>
      <c r="G591" s="39">
        <v>1644</v>
      </c>
      <c r="H591" s="10" t="s">
        <v>36</v>
      </c>
      <c r="I591" s="16" t="s">
        <v>133</v>
      </c>
      <c r="J591" s="48" t="s">
        <v>416</v>
      </c>
      <c r="K591" t="s">
        <v>85</v>
      </c>
      <c r="L591" s="12" t="s">
        <v>646</v>
      </c>
      <c r="M591" t="s">
        <v>78</v>
      </c>
    </row>
    <row r="592" spans="1:13" ht="12.75">
      <c r="A592" s="22">
        <f t="shared" si="9"/>
        <v>590</v>
      </c>
      <c r="B592" t="s">
        <v>31</v>
      </c>
      <c r="C592" s="56" t="s">
        <v>32</v>
      </c>
      <c r="D592" s="39">
        <v>212</v>
      </c>
      <c r="E592" s="39">
        <v>9</v>
      </c>
      <c r="F592" s="39">
        <v>1</v>
      </c>
      <c r="G592" s="39">
        <v>1644</v>
      </c>
      <c r="H592" s="10" t="s">
        <v>36</v>
      </c>
      <c r="I592" s="16" t="s">
        <v>143</v>
      </c>
      <c r="J592" s="48" t="s">
        <v>554</v>
      </c>
      <c r="K592" t="s">
        <v>554</v>
      </c>
      <c r="L592" s="12" t="s">
        <v>674</v>
      </c>
      <c r="M592" t="s">
        <v>59</v>
      </c>
    </row>
    <row r="593" spans="1:13" ht="12.75">
      <c r="A593" s="22">
        <f t="shared" si="9"/>
        <v>591</v>
      </c>
      <c r="B593" t="s">
        <v>31</v>
      </c>
      <c r="C593" s="56" t="s">
        <v>32</v>
      </c>
      <c r="D593" s="39">
        <v>212</v>
      </c>
      <c r="E593" s="39">
        <v>5</v>
      </c>
      <c r="F593" s="39">
        <v>1</v>
      </c>
      <c r="G593" s="39">
        <v>1644</v>
      </c>
      <c r="H593" s="10" t="s">
        <v>36</v>
      </c>
      <c r="I593" s="16" t="s">
        <v>714</v>
      </c>
      <c r="J593" s="48" t="s">
        <v>342</v>
      </c>
      <c r="K593" t="s">
        <v>88</v>
      </c>
      <c r="L593" s="12" t="s">
        <v>740</v>
      </c>
      <c r="M593" t="s">
        <v>309</v>
      </c>
    </row>
    <row r="594" spans="1:13" ht="12.75">
      <c r="A594" s="22">
        <f t="shared" si="9"/>
        <v>592</v>
      </c>
      <c r="B594" t="s">
        <v>31</v>
      </c>
      <c r="C594" s="56" t="s">
        <v>32</v>
      </c>
      <c r="D594" s="39">
        <v>212</v>
      </c>
      <c r="E594" s="39">
        <v>21</v>
      </c>
      <c r="F594" s="39">
        <v>12</v>
      </c>
      <c r="G594" s="39">
        <v>1643</v>
      </c>
      <c r="H594" s="10" t="s">
        <v>36</v>
      </c>
      <c r="I594" s="16" t="s">
        <v>741</v>
      </c>
      <c r="J594" s="48" t="s">
        <v>38</v>
      </c>
      <c r="K594" t="s">
        <v>38</v>
      </c>
      <c r="L594" s="12" t="s">
        <v>742</v>
      </c>
      <c r="M594" t="s">
        <v>704</v>
      </c>
    </row>
    <row r="595" spans="1:13" ht="12.75">
      <c r="A595" s="22">
        <f t="shared" si="9"/>
        <v>593</v>
      </c>
      <c r="B595" t="s">
        <v>31</v>
      </c>
      <c r="C595" s="56" t="s">
        <v>32</v>
      </c>
      <c r="D595" s="39">
        <v>212</v>
      </c>
      <c r="E595" s="39">
        <v>21</v>
      </c>
      <c r="F595" s="39">
        <v>12</v>
      </c>
      <c r="G595" s="39">
        <v>1643</v>
      </c>
      <c r="H595" s="10" t="s">
        <v>36</v>
      </c>
      <c r="I595" s="16" t="s">
        <v>741</v>
      </c>
      <c r="J595" s="48" t="s">
        <v>83</v>
      </c>
      <c r="K595" t="s">
        <v>38</v>
      </c>
      <c r="L595" s="12" t="s">
        <v>742</v>
      </c>
      <c r="M595" t="s">
        <v>704</v>
      </c>
    </row>
    <row r="596" spans="1:13" ht="12.75">
      <c r="A596" s="22">
        <f t="shared" si="9"/>
        <v>594</v>
      </c>
      <c r="B596" t="s">
        <v>31</v>
      </c>
      <c r="C596" s="56" t="s">
        <v>32</v>
      </c>
      <c r="D596" s="39">
        <v>212</v>
      </c>
      <c r="E596" s="39">
        <v>5</v>
      </c>
      <c r="F596" s="39">
        <v>12</v>
      </c>
      <c r="G596" s="39">
        <v>1643</v>
      </c>
      <c r="H596" s="10" t="s">
        <v>36</v>
      </c>
      <c r="I596" s="16" t="s">
        <v>338</v>
      </c>
      <c r="J596" s="48" t="s">
        <v>309</v>
      </c>
      <c r="K596" t="s">
        <v>63</v>
      </c>
      <c r="L596" s="12" t="s">
        <v>118</v>
      </c>
      <c r="M596" t="s">
        <v>229</v>
      </c>
    </row>
    <row r="597" spans="1:13" ht="12.75">
      <c r="A597" s="22">
        <f t="shared" si="9"/>
        <v>595</v>
      </c>
      <c r="B597" t="s">
        <v>31</v>
      </c>
      <c r="C597" s="56" t="s">
        <v>32</v>
      </c>
      <c r="D597" s="39">
        <v>212</v>
      </c>
      <c r="E597" s="39">
        <v>8</v>
      </c>
      <c r="F597" s="39">
        <v>11</v>
      </c>
      <c r="G597" s="39">
        <v>1643</v>
      </c>
      <c r="H597" s="10" t="s">
        <v>36</v>
      </c>
      <c r="I597" s="16" t="s">
        <v>310</v>
      </c>
      <c r="J597" s="48" t="s">
        <v>78</v>
      </c>
      <c r="K597" t="s">
        <v>699</v>
      </c>
      <c r="L597" s="12" t="s">
        <v>168</v>
      </c>
      <c r="M597" t="s">
        <v>118</v>
      </c>
    </row>
    <row r="598" spans="1:13" ht="12.75">
      <c r="A598" s="22">
        <f t="shared" si="9"/>
        <v>596</v>
      </c>
      <c r="B598" t="s">
        <v>31</v>
      </c>
      <c r="C598" s="56" t="s">
        <v>32</v>
      </c>
      <c r="D598" s="39">
        <v>211</v>
      </c>
      <c r="E598" s="39">
        <v>25</v>
      </c>
      <c r="F598" s="39">
        <v>10</v>
      </c>
      <c r="G598" s="39">
        <v>1643</v>
      </c>
      <c r="H598" s="10" t="s">
        <v>36</v>
      </c>
      <c r="I598" s="16" t="s">
        <v>193</v>
      </c>
      <c r="J598" s="48" t="s">
        <v>416</v>
      </c>
      <c r="K598" t="s">
        <v>416</v>
      </c>
      <c r="L598" s="12" t="s">
        <v>743</v>
      </c>
      <c r="M598" t="s">
        <v>47</v>
      </c>
    </row>
    <row r="599" spans="1:13" ht="12.75">
      <c r="A599" s="22">
        <f t="shared" si="9"/>
        <v>597</v>
      </c>
      <c r="B599" t="s">
        <v>31</v>
      </c>
      <c r="C599" s="56" t="s">
        <v>32</v>
      </c>
      <c r="D599" s="39">
        <v>211</v>
      </c>
      <c r="E599" s="39">
        <v>27</v>
      </c>
      <c r="F599" s="39">
        <v>9</v>
      </c>
      <c r="G599" s="39">
        <v>1643</v>
      </c>
      <c r="H599" s="10" t="s">
        <v>36</v>
      </c>
      <c r="I599" s="16" t="s">
        <v>286</v>
      </c>
      <c r="J599" s="48" t="s">
        <v>47</v>
      </c>
      <c r="K599" t="s">
        <v>62</v>
      </c>
      <c r="L599" s="12" t="s">
        <v>80</v>
      </c>
      <c r="M599" t="s">
        <v>52</v>
      </c>
    </row>
    <row r="600" spans="1:13" ht="12.75">
      <c r="A600" s="22">
        <f t="shared" si="9"/>
        <v>598</v>
      </c>
      <c r="B600" t="s">
        <v>31</v>
      </c>
      <c r="C600" s="56" t="s">
        <v>32</v>
      </c>
      <c r="D600" s="39">
        <v>211</v>
      </c>
      <c r="E600" s="39">
        <v>28</v>
      </c>
      <c r="F600" s="39">
        <v>9</v>
      </c>
      <c r="G600" s="39">
        <v>1643</v>
      </c>
      <c r="H600" s="10" t="s">
        <v>36</v>
      </c>
      <c r="I600" s="16" t="s">
        <v>744</v>
      </c>
      <c r="J600" s="48" t="s">
        <v>62</v>
      </c>
      <c r="K600" t="s">
        <v>39</v>
      </c>
      <c r="L600" s="12" t="s">
        <v>745</v>
      </c>
      <c r="M600" t="s">
        <v>229</v>
      </c>
    </row>
    <row r="601" spans="1:13" ht="12.75">
      <c r="A601" s="22">
        <f t="shared" si="9"/>
        <v>599</v>
      </c>
      <c r="B601" t="s">
        <v>31</v>
      </c>
      <c r="C601" s="56" t="s">
        <v>32</v>
      </c>
      <c r="D601" s="39">
        <v>211</v>
      </c>
      <c r="E601" s="39">
        <v>26</v>
      </c>
      <c r="F601" s="39">
        <v>8</v>
      </c>
      <c r="G601" s="39">
        <v>1643</v>
      </c>
      <c r="H601" s="10" t="s">
        <v>36</v>
      </c>
      <c r="I601" s="16" t="s">
        <v>76</v>
      </c>
      <c r="J601" s="48" t="s">
        <v>258</v>
      </c>
      <c r="K601" t="s">
        <v>396</v>
      </c>
      <c r="L601" s="12" t="s">
        <v>746</v>
      </c>
      <c r="M601" t="s">
        <v>181</v>
      </c>
    </row>
    <row r="602" spans="1:13" ht="12.75">
      <c r="A602" s="22">
        <f t="shared" si="9"/>
        <v>600</v>
      </c>
      <c r="B602" t="s">
        <v>31</v>
      </c>
      <c r="C602" s="56" t="s">
        <v>32</v>
      </c>
      <c r="D602" s="39">
        <v>211</v>
      </c>
      <c r="E602" s="39">
        <v>23</v>
      </c>
      <c r="F602" s="39">
        <v>7</v>
      </c>
      <c r="G602" s="39">
        <v>1643</v>
      </c>
      <c r="H602" s="10" t="s">
        <v>36</v>
      </c>
      <c r="I602" s="16" t="s">
        <v>747</v>
      </c>
      <c r="J602" s="48" t="s">
        <v>396</v>
      </c>
      <c r="K602" t="s">
        <v>38</v>
      </c>
      <c r="L602" s="12" t="s">
        <v>748</v>
      </c>
      <c r="M602" t="s">
        <v>109</v>
      </c>
    </row>
    <row r="603" spans="1:13" ht="12.75">
      <c r="A603" s="22">
        <f t="shared" si="9"/>
        <v>601</v>
      </c>
      <c r="B603" t="s">
        <v>31</v>
      </c>
      <c r="C603" s="56" t="s">
        <v>32</v>
      </c>
      <c r="D603" s="39">
        <v>211</v>
      </c>
      <c r="E603" s="39">
        <v>19</v>
      </c>
      <c r="F603" s="39">
        <v>7</v>
      </c>
      <c r="G603" s="39">
        <v>1643</v>
      </c>
      <c r="H603" s="10" t="s">
        <v>36</v>
      </c>
      <c r="I603" s="16" t="s">
        <v>749</v>
      </c>
      <c r="J603" s="48" t="s">
        <v>109</v>
      </c>
      <c r="K603" t="s">
        <v>750</v>
      </c>
      <c r="L603" s="12" t="s">
        <v>118</v>
      </c>
      <c r="M603" t="s">
        <v>118</v>
      </c>
    </row>
    <row r="604" spans="1:13" ht="12.75">
      <c r="A604" s="22">
        <f t="shared" si="9"/>
        <v>602</v>
      </c>
      <c r="B604" t="s">
        <v>31</v>
      </c>
      <c r="C604" s="56" t="s">
        <v>32</v>
      </c>
      <c r="D604" s="39">
        <v>211</v>
      </c>
      <c r="E604" s="39">
        <v>7</v>
      </c>
      <c r="F604" s="39">
        <v>7</v>
      </c>
      <c r="G604" s="39">
        <v>1643</v>
      </c>
      <c r="H604" s="10" t="s">
        <v>36</v>
      </c>
      <c r="I604" s="16" t="s">
        <v>751</v>
      </c>
      <c r="J604" s="48" t="s">
        <v>109</v>
      </c>
      <c r="K604" t="s">
        <v>125</v>
      </c>
      <c r="L604" s="12" t="s">
        <v>340</v>
      </c>
      <c r="M604" t="s">
        <v>47</v>
      </c>
    </row>
    <row r="605" spans="1:13" ht="12.75">
      <c r="A605" s="22">
        <f t="shared" si="9"/>
        <v>603</v>
      </c>
      <c r="B605" t="s">
        <v>31</v>
      </c>
      <c r="C605" s="56" t="s">
        <v>32</v>
      </c>
      <c r="D605" s="39">
        <v>211</v>
      </c>
      <c r="E605" s="39">
        <v>28</v>
      </c>
      <c r="F605" s="39">
        <v>6</v>
      </c>
      <c r="G605" s="39">
        <v>1643</v>
      </c>
      <c r="H605" s="10" t="s">
        <v>36</v>
      </c>
      <c r="I605" s="16" t="s">
        <v>752</v>
      </c>
      <c r="J605" s="48" t="s">
        <v>204</v>
      </c>
      <c r="K605" t="s">
        <v>268</v>
      </c>
      <c r="L605" s="12" t="s">
        <v>753</v>
      </c>
      <c r="M605" t="s">
        <v>118</v>
      </c>
    </row>
    <row r="606" spans="1:13" ht="12.75">
      <c r="A606" s="22">
        <f t="shared" si="9"/>
        <v>604</v>
      </c>
      <c r="B606" t="s">
        <v>31</v>
      </c>
      <c r="C606" s="56" t="s">
        <v>32</v>
      </c>
      <c r="D606" s="39">
        <v>211</v>
      </c>
      <c r="E606" s="39">
        <v>18</v>
      </c>
      <c r="F606" s="39">
        <v>6</v>
      </c>
      <c r="G606" s="39">
        <v>1643</v>
      </c>
      <c r="H606" s="10" t="s">
        <v>36</v>
      </c>
      <c r="I606" s="16" t="s">
        <v>754</v>
      </c>
      <c r="J606" s="48" t="s">
        <v>62</v>
      </c>
      <c r="K606" t="s">
        <v>118</v>
      </c>
      <c r="L606" s="12" t="s">
        <v>754</v>
      </c>
      <c r="M606" t="s">
        <v>100</v>
      </c>
    </row>
    <row r="607" spans="1:13" ht="12.75">
      <c r="A607" s="22">
        <f t="shared" si="9"/>
        <v>605</v>
      </c>
      <c r="B607" t="s">
        <v>31</v>
      </c>
      <c r="C607" s="56" t="s">
        <v>32</v>
      </c>
      <c r="D607" s="39">
        <v>211</v>
      </c>
      <c r="E607" s="39">
        <v>15</v>
      </c>
      <c r="F607" s="39">
        <v>6</v>
      </c>
      <c r="G607" s="39">
        <v>1643</v>
      </c>
      <c r="H607" s="10" t="s">
        <v>36</v>
      </c>
      <c r="I607" s="16" t="s">
        <v>136</v>
      </c>
      <c r="J607" s="48" t="s">
        <v>78</v>
      </c>
      <c r="K607" t="s">
        <v>755</v>
      </c>
      <c r="L607" s="12" t="s">
        <v>349</v>
      </c>
      <c r="M607" t="s">
        <v>467</v>
      </c>
    </row>
    <row r="608" spans="1:13" ht="12.75">
      <c r="A608" s="22">
        <f t="shared" si="9"/>
        <v>606</v>
      </c>
      <c r="B608" t="s">
        <v>31</v>
      </c>
      <c r="C608" s="56" t="s">
        <v>32</v>
      </c>
      <c r="D608" s="39">
        <v>210</v>
      </c>
      <c r="E608" s="39">
        <v>14</v>
      </c>
      <c r="F608" s="39">
        <v>6</v>
      </c>
      <c r="G608" s="39">
        <v>1643</v>
      </c>
      <c r="H608" s="10" t="s">
        <v>36</v>
      </c>
      <c r="I608" s="16" t="s">
        <v>163</v>
      </c>
      <c r="J608" s="48" t="s">
        <v>50</v>
      </c>
      <c r="K608" t="s">
        <v>125</v>
      </c>
      <c r="L608" s="12" t="s">
        <v>757</v>
      </c>
      <c r="M608" t="s">
        <v>118</v>
      </c>
    </row>
    <row r="609" spans="1:13" ht="12.75">
      <c r="A609" s="22">
        <f t="shared" si="9"/>
        <v>607</v>
      </c>
      <c r="B609" t="s">
        <v>31</v>
      </c>
      <c r="C609" s="56" t="s">
        <v>32</v>
      </c>
      <c r="D609" s="39">
        <v>210</v>
      </c>
      <c r="E609" s="39">
        <v>1</v>
      </c>
      <c r="F609" s="39">
        <v>6</v>
      </c>
      <c r="G609" s="39">
        <v>1643</v>
      </c>
      <c r="H609" s="10" t="s">
        <v>36</v>
      </c>
      <c r="I609" s="16" t="s">
        <v>663</v>
      </c>
      <c r="J609" s="48" t="s">
        <v>758</v>
      </c>
      <c r="K609" t="s">
        <v>197</v>
      </c>
      <c r="L609" s="12" t="s">
        <v>118</v>
      </c>
      <c r="M609" t="s">
        <v>100</v>
      </c>
    </row>
    <row r="610" spans="1:13" ht="12.75">
      <c r="A610" s="22">
        <f t="shared" si="9"/>
        <v>608</v>
      </c>
      <c r="B610" t="s">
        <v>31</v>
      </c>
      <c r="C610" s="56" t="s">
        <v>32</v>
      </c>
      <c r="D610" s="39">
        <v>210</v>
      </c>
      <c r="E610" s="39">
        <v>31</v>
      </c>
      <c r="F610" s="39">
        <v>5</v>
      </c>
      <c r="G610" s="39">
        <v>1643</v>
      </c>
      <c r="H610" s="10" t="s">
        <v>36</v>
      </c>
      <c r="I610" s="16" t="s">
        <v>73</v>
      </c>
      <c r="J610" s="48" t="s">
        <v>699</v>
      </c>
      <c r="K610" t="s">
        <v>125</v>
      </c>
      <c r="L610" s="12" t="s">
        <v>759</v>
      </c>
      <c r="M610" t="s">
        <v>309</v>
      </c>
    </row>
    <row r="611" spans="1:13" ht="12.75">
      <c r="A611" s="22">
        <f t="shared" si="9"/>
        <v>609</v>
      </c>
      <c r="B611" t="s">
        <v>31</v>
      </c>
      <c r="C611" s="56" t="s">
        <v>32</v>
      </c>
      <c r="D611" s="39">
        <v>210</v>
      </c>
      <c r="E611" s="39">
        <v>1</v>
      </c>
      <c r="F611" s="39">
        <v>5</v>
      </c>
      <c r="G611" s="39">
        <v>1643</v>
      </c>
      <c r="H611" s="10" t="s">
        <v>36</v>
      </c>
      <c r="I611" s="16" t="s">
        <v>760</v>
      </c>
      <c r="J611" s="48" t="s">
        <v>52</v>
      </c>
      <c r="K611" t="s">
        <v>125</v>
      </c>
      <c r="L611" s="12" t="s">
        <v>761</v>
      </c>
      <c r="M611" t="s">
        <v>303</v>
      </c>
    </row>
    <row r="612" spans="1:13" ht="12.75">
      <c r="A612" s="22">
        <f t="shared" si="9"/>
        <v>610</v>
      </c>
      <c r="B612" t="s">
        <v>31</v>
      </c>
      <c r="C612" s="56" t="s">
        <v>32</v>
      </c>
      <c r="D612" s="39">
        <v>210</v>
      </c>
      <c r="E612" s="39">
        <v>6</v>
      </c>
      <c r="F612" s="39">
        <v>4</v>
      </c>
      <c r="G612" s="39">
        <v>1643</v>
      </c>
      <c r="H612" s="10" t="s">
        <v>36</v>
      </c>
      <c r="I612" s="16" t="s">
        <v>115</v>
      </c>
      <c r="J612" s="48" t="s">
        <v>731</v>
      </c>
      <c r="K612" t="s">
        <v>38</v>
      </c>
      <c r="L612" s="12" t="s">
        <v>762</v>
      </c>
      <c r="M612" t="s">
        <v>303</v>
      </c>
    </row>
    <row r="613" spans="1:13" ht="12.75">
      <c r="A613" s="22">
        <f t="shared" si="9"/>
        <v>611</v>
      </c>
      <c r="B613" t="s">
        <v>31</v>
      </c>
      <c r="C613" s="56" t="s">
        <v>32</v>
      </c>
      <c r="D613" s="39">
        <v>210</v>
      </c>
      <c r="E613" s="39">
        <v>8</v>
      </c>
      <c r="F613" s="39">
        <v>4</v>
      </c>
      <c r="G613" s="39">
        <v>1643</v>
      </c>
      <c r="H613" s="10" t="s">
        <v>36</v>
      </c>
      <c r="I613" s="16" t="s">
        <v>763</v>
      </c>
      <c r="J613" s="48" t="s">
        <v>125</v>
      </c>
      <c r="K613" t="s">
        <v>131</v>
      </c>
      <c r="L613" s="12" t="s">
        <v>145</v>
      </c>
      <c r="M613" t="s">
        <v>229</v>
      </c>
    </row>
    <row r="614" spans="1:13" ht="12.75">
      <c r="A614" s="22">
        <f t="shared" si="9"/>
        <v>612</v>
      </c>
      <c r="B614" t="s">
        <v>31</v>
      </c>
      <c r="C614" s="56" t="s">
        <v>32</v>
      </c>
      <c r="D614" s="39">
        <v>210</v>
      </c>
      <c r="E614" s="39">
        <v>2</v>
      </c>
      <c r="F614" s="39">
        <v>4</v>
      </c>
      <c r="G614" s="39">
        <v>1643</v>
      </c>
      <c r="H614" s="10" t="s">
        <v>36</v>
      </c>
      <c r="I614" s="16" t="s">
        <v>116</v>
      </c>
      <c r="J614" s="48" t="s">
        <v>125</v>
      </c>
      <c r="K614" t="s">
        <v>125</v>
      </c>
      <c r="L614" s="12" t="s">
        <v>207</v>
      </c>
      <c r="M614" t="s">
        <v>109</v>
      </c>
    </row>
    <row r="615" spans="1:13" ht="12.75">
      <c r="A615" s="22">
        <f t="shared" si="9"/>
        <v>613</v>
      </c>
      <c r="B615" t="s">
        <v>31</v>
      </c>
      <c r="C615" s="56" t="s">
        <v>32</v>
      </c>
      <c r="D615" s="39">
        <v>210</v>
      </c>
      <c r="E615" s="39">
        <v>22</v>
      </c>
      <c r="F615" s="39">
        <v>3</v>
      </c>
      <c r="G615" s="39">
        <v>1643</v>
      </c>
      <c r="H615" s="10" t="s">
        <v>36</v>
      </c>
      <c r="I615" s="16" t="s">
        <v>137</v>
      </c>
      <c r="J615" s="48" t="s">
        <v>38</v>
      </c>
      <c r="K615" t="s">
        <v>88</v>
      </c>
      <c r="L615" s="12" t="s">
        <v>145</v>
      </c>
      <c r="M615" t="s">
        <v>737</v>
      </c>
    </row>
    <row r="616" spans="1:16" ht="12.75">
      <c r="A616" s="22">
        <f t="shared" si="9"/>
        <v>614</v>
      </c>
      <c r="B616" t="s">
        <v>31</v>
      </c>
      <c r="C616" s="56" t="s">
        <v>32</v>
      </c>
      <c r="D616" s="39">
        <v>210</v>
      </c>
      <c r="E616" s="39">
        <v>19</v>
      </c>
      <c r="F616" s="39">
        <v>3</v>
      </c>
      <c r="G616" s="39">
        <v>1643</v>
      </c>
      <c r="H616" s="10" t="s">
        <v>36</v>
      </c>
      <c r="I616" s="16" t="s">
        <v>298</v>
      </c>
      <c r="J616" s="48" t="s">
        <v>47</v>
      </c>
      <c r="K616" t="s">
        <v>131</v>
      </c>
      <c r="L616" s="12" t="s">
        <v>265</v>
      </c>
      <c r="M616" t="s">
        <v>47</v>
      </c>
      <c r="P616" s="62" t="s">
        <v>764</v>
      </c>
    </row>
    <row r="617" spans="1:13" ht="12.75">
      <c r="A617" s="22">
        <f t="shared" si="9"/>
        <v>615</v>
      </c>
      <c r="B617" t="s">
        <v>31</v>
      </c>
      <c r="C617" s="56" t="s">
        <v>32</v>
      </c>
      <c r="D617" s="39">
        <v>209</v>
      </c>
      <c r="E617" s="39">
        <v>16</v>
      </c>
      <c r="F617" s="39">
        <v>3</v>
      </c>
      <c r="G617" s="39">
        <v>1643</v>
      </c>
      <c r="H617" s="10" t="s">
        <v>36</v>
      </c>
      <c r="I617" s="16" t="s">
        <v>168</v>
      </c>
      <c r="J617" s="48" t="s">
        <v>109</v>
      </c>
      <c r="K617" t="s">
        <v>88</v>
      </c>
      <c r="L617" s="12" t="s">
        <v>287</v>
      </c>
      <c r="M617" t="s">
        <v>309</v>
      </c>
    </row>
    <row r="618" spans="1:13" ht="12.75">
      <c r="A618" s="22">
        <f t="shared" si="9"/>
        <v>616</v>
      </c>
      <c r="B618" t="s">
        <v>31</v>
      </c>
      <c r="C618" s="56" t="s">
        <v>32</v>
      </c>
      <c r="D618" s="39">
        <v>209</v>
      </c>
      <c r="E618" s="39">
        <v>18</v>
      </c>
      <c r="F618" s="39">
        <v>2</v>
      </c>
      <c r="G618" s="39">
        <v>1643</v>
      </c>
      <c r="H618" s="10" t="s">
        <v>36</v>
      </c>
      <c r="I618" s="16" t="s">
        <v>343</v>
      </c>
      <c r="J618" s="48" t="s">
        <v>39</v>
      </c>
      <c r="K618" t="s">
        <v>39</v>
      </c>
      <c r="L618" s="12" t="s">
        <v>118</v>
      </c>
      <c r="M618" t="s">
        <v>100</v>
      </c>
    </row>
    <row r="619" spans="1:13" ht="12.75">
      <c r="A619" s="22">
        <f t="shared" si="9"/>
        <v>617</v>
      </c>
      <c r="B619" t="s">
        <v>31</v>
      </c>
      <c r="C619" s="56" t="s">
        <v>32</v>
      </c>
      <c r="D619" s="39">
        <v>209</v>
      </c>
      <c r="E619" s="39">
        <v>4</v>
      </c>
      <c r="F619" s="39">
        <v>2</v>
      </c>
      <c r="G619" s="39">
        <v>1643</v>
      </c>
      <c r="H619" s="10" t="s">
        <v>36</v>
      </c>
      <c r="I619" s="16" t="s">
        <v>685</v>
      </c>
      <c r="J619" s="48" t="s">
        <v>41</v>
      </c>
      <c r="K619" t="s">
        <v>45</v>
      </c>
      <c r="L619" s="12" t="s">
        <v>765</v>
      </c>
      <c r="M619" t="s">
        <v>309</v>
      </c>
    </row>
    <row r="620" spans="1:13" ht="12.75">
      <c r="A620" s="22">
        <f t="shared" si="9"/>
        <v>618</v>
      </c>
      <c r="B620" t="s">
        <v>31</v>
      </c>
      <c r="C620" s="56" t="s">
        <v>32</v>
      </c>
      <c r="D620" s="39">
        <v>209</v>
      </c>
      <c r="E620" s="39">
        <v>13</v>
      </c>
      <c r="F620" s="39">
        <v>2</v>
      </c>
      <c r="G620" s="39">
        <v>1643</v>
      </c>
      <c r="H620" s="10" t="s">
        <v>36</v>
      </c>
      <c r="I620" s="16" t="s">
        <v>305</v>
      </c>
      <c r="J620" s="48" t="s">
        <v>63</v>
      </c>
      <c r="K620" t="s">
        <v>39</v>
      </c>
      <c r="L620" s="12" t="s">
        <v>375</v>
      </c>
      <c r="M620" t="s">
        <v>704</v>
      </c>
    </row>
    <row r="621" spans="1:13" ht="12.75">
      <c r="A621" s="22">
        <f t="shared" si="9"/>
        <v>619</v>
      </c>
      <c r="B621" t="s">
        <v>31</v>
      </c>
      <c r="C621" s="56" t="s">
        <v>32</v>
      </c>
      <c r="D621" s="39">
        <v>209</v>
      </c>
      <c r="E621" s="39">
        <v>8</v>
      </c>
      <c r="F621" s="39">
        <v>2</v>
      </c>
      <c r="G621" s="39">
        <v>1643</v>
      </c>
      <c r="H621" s="10" t="s">
        <v>36</v>
      </c>
      <c r="I621" s="16" t="s">
        <v>649</v>
      </c>
      <c r="J621" s="48" t="s">
        <v>83</v>
      </c>
      <c r="K621" t="s">
        <v>107</v>
      </c>
      <c r="L621" s="12" t="s">
        <v>766</v>
      </c>
      <c r="M621" t="s">
        <v>767</v>
      </c>
    </row>
    <row r="622" spans="1:13" ht="12.75">
      <c r="A622" s="22">
        <f t="shared" si="9"/>
        <v>620</v>
      </c>
      <c r="B622" t="s">
        <v>31</v>
      </c>
      <c r="C622" s="56" t="s">
        <v>32</v>
      </c>
      <c r="D622" s="39">
        <v>209</v>
      </c>
      <c r="E622" s="39">
        <v>4</v>
      </c>
      <c r="F622" s="39">
        <v>2</v>
      </c>
      <c r="G622" s="39">
        <v>1643</v>
      </c>
      <c r="H622" s="10" t="s">
        <v>36</v>
      </c>
      <c r="I622" s="16" t="s">
        <v>232</v>
      </c>
      <c r="J622" s="48" t="s">
        <v>100</v>
      </c>
      <c r="K622" t="s">
        <v>725</v>
      </c>
      <c r="L622" s="12" t="s">
        <v>768</v>
      </c>
      <c r="M622" t="s">
        <v>769</v>
      </c>
    </row>
    <row r="623" spans="1:13" ht="12.75">
      <c r="A623" s="22">
        <f t="shared" si="9"/>
        <v>621</v>
      </c>
      <c r="B623" t="s">
        <v>31</v>
      </c>
      <c r="C623" s="56" t="s">
        <v>32</v>
      </c>
      <c r="D623" s="39">
        <v>209</v>
      </c>
      <c r="E623" s="39">
        <v>25</v>
      </c>
      <c r="F623" s="39">
        <v>1</v>
      </c>
      <c r="G623" s="39">
        <v>1643</v>
      </c>
      <c r="H623" s="10" t="s">
        <v>36</v>
      </c>
      <c r="I623" s="16" t="s">
        <v>770</v>
      </c>
      <c r="J623" s="48" t="s">
        <v>152</v>
      </c>
      <c r="K623" t="s">
        <v>38</v>
      </c>
      <c r="L623" s="12" t="s">
        <v>232</v>
      </c>
      <c r="M623" t="s">
        <v>157</v>
      </c>
    </row>
    <row r="624" spans="1:13" ht="12.75">
      <c r="A624" s="22">
        <f t="shared" si="9"/>
        <v>622</v>
      </c>
      <c r="B624" t="s">
        <v>31</v>
      </c>
      <c r="C624" s="56" t="s">
        <v>32</v>
      </c>
      <c r="D624" s="39">
        <v>209</v>
      </c>
      <c r="E624" s="39">
        <v>5</v>
      </c>
      <c r="F624" s="39">
        <v>1</v>
      </c>
      <c r="G624" s="39">
        <v>1643</v>
      </c>
      <c r="H624" s="10" t="s">
        <v>36</v>
      </c>
      <c r="I624" s="16" t="s">
        <v>220</v>
      </c>
      <c r="J624" s="48" t="s">
        <v>771</v>
      </c>
      <c r="K624" t="s">
        <v>221</v>
      </c>
      <c r="L624" s="12" t="s">
        <v>772</v>
      </c>
      <c r="M624" t="s">
        <v>204</v>
      </c>
    </row>
    <row r="625" spans="1:13" ht="12.75">
      <c r="A625" s="22">
        <f t="shared" si="9"/>
        <v>623</v>
      </c>
      <c r="B625" t="s">
        <v>31</v>
      </c>
      <c r="C625" s="56" t="s">
        <v>32</v>
      </c>
      <c r="D625" s="39">
        <v>209</v>
      </c>
      <c r="E625" s="39">
        <v>25</v>
      </c>
      <c r="F625" s="39">
        <v>12</v>
      </c>
      <c r="G625" s="39">
        <v>1642</v>
      </c>
      <c r="H625" s="10" t="s">
        <v>36</v>
      </c>
      <c r="I625" s="16" t="s">
        <v>232</v>
      </c>
      <c r="J625" s="48" t="s">
        <v>181</v>
      </c>
      <c r="K625" t="s">
        <v>396</v>
      </c>
      <c r="L625" s="12" t="s">
        <v>773</v>
      </c>
      <c r="M625" t="s">
        <v>100</v>
      </c>
    </row>
    <row r="626" spans="1:13" ht="12.75">
      <c r="A626" s="22">
        <f t="shared" si="9"/>
        <v>624</v>
      </c>
      <c r="B626" t="s">
        <v>31</v>
      </c>
      <c r="C626" s="56" t="s">
        <v>32</v>
      </c>
      <c r="D626" s="39">
        <v>208</v>
      </c>
      <c r="E626" s="39">
        <v>8</v>
      </c>
      <c r="F626" s="39">
        <v>12</v>
      </c>
      <c r="G626" s="39">
        <v>1642</v>
      </c>
      <c r="H626" s="10" t="s">
        <v>36</v>
      </c>
      <c r="I626" s="16" t="s">
        <v>298</v>
      </c>
      <c r="J626" s="48" t="s">
        <v>309</v>
      </c>
      <c r="K626" t="s">
        <v>63</v>
      </c>
      <c r="L626" s="12" t="s">
        <v>507</v>
      </c>
      <c r="M626" t="s">
        <v>211</v>
      </c>
    </row>
    <row r="627" spans="1:13" ht="12.75">
      <c r="A627" s="22">
        <f t="shared" si="9"/>
        <v>625</v>
      </c>
      <c r="B627" t="s">
        <v>31</v>
      </c>
      <c r="C627" s="56" t="s">
        <v>32</v>
      </c>
      <c r="D627" s="39">
        <v>208</v>
      </c>
      <c r="E627" s="39">
        <v>8</v>
      </c>
      <c r="F627" s="39">
        <v>12</v>
      </c>
      <c r="G627" s="39">
        <v>1642</v>
      </c>
      <c r="H627" s="10" t="s">
        <v>36</v>
      </c>
      <c r="I627" s="16" t="s">
        <v>93</v>
      </c>
      <c r="J627" s="48" t="s">
        <v>342</v>
      </c>
      <c r="K627" t="s">
        <v>45</v>
      </c>
      <c r="L627" s="12" t="s">
        <v>94</v>
      </c>
      <c r="M627" t="s">
        <v>342</v>
      </c>
    </row>
    <row r="628" spans="1:13" ht="12.75">
      <c r="A628" s="22">
        <f t="shared" si="9"/>
        <v>626</v>
      </c>
      <c r="B628" t="s">
        <v>31</v>
      </c>
      <c r="C628" s="56" t="s">
        <v>32</v>
      </c>
      <c r="D628" s="39">
        <v>208</v>
      </c>
      <c r="E628" s="39">
        <v>3</v>
      </c>
      <c r="F628" s="39">
        <v>11</v>
      </c>
      <c r="G628" s="39">
        <v>1642</v>
      </c>
      <c r="H628" s="10" t="s">
        <v>36</v>
      </c>
      <c r="I628" s="16" t="s">
        <v>654</v>
      </c>
      <c r="J628" s="48" t="s">
        <v>131</v>
      </c>
      <c r="K628" t="s">
        <v>125</v>
      </c>
      <c r="L628" s="12" t="s">
        <v>774</v>
      </c>
      <c r="M628" t="s">
        <v>211</v>
      </c>
    </row>
    <row r="629" spans="1:13" ht="12.75">
      <c r="A629" s="22">
        <f t="shared" si="9"/>
        <v>627</v>
      </c>
      <c r="B629" t="s">
        <v>31</v>
      </c>
      <c r="C629" s="56" t="s">
        <v>32</v>
      </c>
      <c r="D629" s="39">
        <v>208</v>
      </c>
      <c r="E629" s="39">
        <v>17</v>
      </c>
      <c r="F629" s="39">
        <v>10</v>
      </c>
      <c r="G629" s="39">
        <v>1642</v>
      </c>
      <c r="H629" s="10" t="s">
        <v>36</v>
      </c>
      <c r="I629" s="16" t="s">
        <v>174</v>
      </c>
      <c r="J629" s="48" t="s">
        <v>78</v>
      </c>
      <c r="K629" t="s">
        <v>125</v>
      </c>
      <c r="L629" s="12" t="s">
        <v>145</v>
      </c>
      <c r="M629" t="s">
        <v>342</v>
      </c>
    </row>
    <row r="630" spans="1:13" ht="12.75">
      <c r="A630" s="22">
        <f t="shared" si="9"/>
        <v>628</v>
      </c>
      <c r="B630" t="s">
        <v>31</v>
      </c>
      <c r="C630" s="56" t="s">
        <v>32</v>
      </c>
      <c r="D630" s="39">
        <v>208</v>
      </c>
      <c r="E630" s="39">
        <v>13</v>
      </c>
      <c r="F630" s="39">
        <v>10</v>
      </c>
      <c r="G630" s="39">
        <v>1642</v>
      </c>
      <c r="H630" s="10" t="s">
        <v>36</v>
      </c>
      <c r="I630" s="16" t="s">
        <v>617</v>
      </c>
      <c r="J630" s="48" t="s">
        <v>63</v>
      </c>
      <c r="K630" t="s">
        <v>45</v>
      </c>
      <c r="L630" s="12" t="s">
        <v>775</v>
      </c>
      <c r="M630" t="s">
        <v>100</v>
      </c>
    </row>
    <row r="631" spans="1:13" ht="12.75">
      <c r="A631" s="22">
        <f t="shared" si="9"/>
        <v>629</v>
      </c>
      <c r="B631" t="s">
        <v>31</v>
      </c>
      <c r="C631" s="56" t="s">
        <v>32</v>
      </c>
      <c r="D631" s="39">
        <v>208</v>
      </c>
      <c r="E631" s="39">
        <v>30</v>
      </c>
      <c r="F631" s="39">
        <v>9</v>
      </c>
      <c r="G631" s="39">
        <v>1642</v>
      </c>
      <c r="H631" s="10" t="s">
        <v>36</v>
      </c>
      <c r="I631" s="16" t="s">
        <v>669</v>
      </c>
      <c r="J631" s="48" t="s">
        <v>78</v>
      </c>
      <c r="K631" t="s">
        <v>38</v>
      </c>
      <c r="L631" s="12" t="s">
        <v>776</v>
      </c>
      <c r="M631" t="s">
        <v>309</v>
      </c>
    </row>
    <row r="632" spans="1:13" ht="12.75">
      <c r="A632" s="22">
        <f t="shared" si="9"/>
        <v>630</v>
      </c>
      <c r="B632" t="s">
        <v>31</v>
      </c>
      <c r="C632" s="56" t="s">
        <v>32</v>
      </c>
      <c r="D632" s="39">
        <v>208</v>
      </c>
      <c r="E632" s="39">
        <v>27</v>
      </c>
      <c r="F632" s="39">
        <v>9</v>
      </c>
      <c r="G632" s="39">
        <v>1642</v>
      </c>
      <c r="H632" s="10" t="s">
        <v>36</v>
      </c>
      <c r="I632" s="16" t="s">
        <v>777</v>
      </c>
      <c r="J632" s="48" t="s">
        <v>88</v>
      </c>
      <c r="K632" t="s">
        <v>56</v>
      </c>
      <c r="L632" s="12" t="s">
        <v>778</v>
      </c>
      <c r="M632" t="s">
        <v>47</v>
      </c>
    </row>
    <row r="633" spans="1:13" ht="12.75">
      <c r="A633" s="22">
        <f t="shared" si="9"/>
        <v>631</v>
      </c>
      <c r="B633" t="s">
        <v>31</v>
      </c>
      <c r="C633" s="56" t="s">
        <v>32</v>
      </c>
      <c r="D633" s="39">
        <v>208</v>
      </c>
      <c r="E633" s="39">
        <v>23</v>
      </c>
      <c r="F633" s="39">
        <v>9</v>
      </c>
      <c r="G633" s="39">
        <v>1642</v>
      </c>
      <c r="H633" s="10" t="s">
        <v>36</v>
      </c>
      <c r="I633" s="16" t="s">
        <v>143</v>
      </c>
      <c r="J633" s="48" t="s">
        <v>125</v>
      </c>
      <c r="K633" t="s">
        <v>38</v>
      </c>
      <c r="L633" s="12" t="s">
        <v>74</v>
      </c>
      <c r="M633" t="s">
        <v>78</v>
      </c>
    </row>
    <row r="634" spans="1:13" ht="12.75">
      <c r="A634" s="22">
        <f t="shared" si="9"/>
        <v>632</v>
      </c>
      <c r="B634" t="s">
        <v>31</v>
      </c>
      <c r="C634" s="56" t="s">
        <v>32</v>
      </c>
      <c r="D634" s="39">
        <v>208</v>
      </c>
      <c r="E634" s="39">
        <v>20</v>
      </c>
      <c r="F634" s="39">
        <v>8</v>
      </c>
      <c r="G634" s="39">
        <v>1642</v>
      </c>
      <c r="H634" s="10" t="s">
        <v>36</v>
      </c>
      <c r="I634" s="16" t="s">
        <v>210</v>
      </c>
      <c r="J634" s="48" t="s">
        <v>38</v>
      </c>
      <c r="K634" t="s">
        <v>45</v>
      </c>
      <c r="L634" s="12" t="s">
        <v>118</v>
      </c>
      <c r="M634" t="s">
        <v>258</v>
      </c>
    </row>
    <row r="635" spans="1:13" ht="12.75">
      <c r="A635" s="22">
        <f t="shared" si="9"/>
        <v>633</v>
      </c>
      <c r="B635" t="s">
        <v>31</v>
      </c>
      <c r="C635" s="56" t="s">
        <v>32</v>
      </c>
      <c r="D635" s="39">
        <v>207</v>
      </c>
      <c r="E635" s="39">
        <v>31</v>
      </c>
      <c r="F635" s="39">
        <v>7</v>
      </c>
      <c r="G635" s="39">
        <v>1642</v>
      </c>
      <c r="H635" s="10" t="s">
        <v>36</v>
      </c>
      <c r="I635" s="16" t="s">
        <v>247</v>
      </c>
      <c r="J635" s="48" t="s">
        <v>125</v>
      </c>
      <c r="K635" t="s">
        <v>125</v>
      </c>
      <c r="L635" s="12" t="s">
        <v>145</v>
      </c>
      <c r="M635" t="s">
        <v>467</v>
      </c>
    </row>
    <row r="636" spans="1:13" ht="12.75">
      <c r="A636" s="22">
        <f t="shared" si="9"/>
        <v>634</v>
      </c>
      <c r="B636" t="s">
        <v>31</v>
      </c>
      <c r="C636" s="56" t="s">
        <v>32</v>
      </c>
      <c r="D636" s="39">
        <v>207</v>
      </c>
      <c r="E636" s="39">
        <v>18</v>
      </c>
      <c r="F636" s="39">
        <v>7</v>
      </c>
      <c r="G636" s="39">
        <v>1642</v>
      </c>
      <c r="H636" s="10" t="s">
        <v>36</v>
      </c>
      <c r="I636" s="16" t="s">
        <v>780</v>
      </c>
      <c r="J636" s="48" t="s">
        <v>62</v>
      </c>
      <c r="K636" t="s">
        <v>38</v>
      </c>
      <c r="L636" s="12" t="s">
        <v>118</v>
      </c>
      <c r="M636" t="s">
        <v>109</v>
      </c>
    </row>
    <row r="637" spans="1:13" ht="12.75">
      <c r="A637" s="22">
        <f t="shared" si="9"/>
        <v>635</v>
      </c>
      <c r="B637" t="s">
        <v>31</v>
      </c>
      <c r="C637" s="56" t="s">
        <v>32</v>
      </c>
      <c r="D637" s="39">
        <v>207</v>
      </c>
      <c r="E637" s="39">
        <v>15</v>
      </c>
      <c r="F637" s="39">
        <v>7</v>
      </c>
      <c r="G637" s="39">
        <v>1642</v>
      </c>
      <c r="H637" s="10" t="s">
        <v>36</v>
      </c>
      <c r="I637" s="16" t="s">
        <v>462</v>
      </c>
      <c r="J637" s="48" t="s">
        <v>781</v>
      </c>
      <c r="K637" t="s">
        <v>85</v>
      </c>
      <c r="L637" s="12" t="s">
        <v>782</v>
      </c>
      <c r="M637" t="s">
        <v>65</v>
      </c>
    </row>
    <row r="638" spans="1:13" ht="12.75">
      <c r="A638" s="22">
        <f t="shared" si="9"/>
        <v>636</v>
      </c>
      <c r="B638" t="s">
        <v>31</v>
      </c>
      <c r="C638" s="56" t="s">
        <v>32</v>
      </c>
      <c r="D638" s="39">
        <v>207</v>
      </c>
      <c r="E638" s="39">
        <v>24</v>
      </c>
      <c r="F638" s="39">
        <v>6</v>
      </c>
      <c r="G638" s="39">
        <v>1642</v>
      </c>
      <c r="H638" s="10" t="s">
        <v>36</v>
      </c>
      <c r="I638" s="16" t="s">
        <v>520</v>
      </c>
      <c r="J638" s="48" t="s">
        <v>78</v>
      </c>
      <c r="K638" t="s">
        <v>554</v>
      </c>
      <c r="L638" s="12" t="s">
        <v>674</v>
      </c>
      <c r="M638" t="s">
        <v>283</v>
      </c>
    </row>
    <row r="639" spans="1:13" ht="12.75">
      <c r="A639" s="22">
        <f t="shared" si="9"/>
        <v>637</v>
      </c>
      <c r="B639" t="s">
        <v>31</v>
      </c>
      <c r="C639" s="56" t="s">
        <v>32</v>
      </c>
      <c r="D639" s="39">
        <v>207</v>
      </c>
      <c r="E639" s="39">
        <v>11</v>
      </c>
      <c r="F639" s="39">
        <v>6</v>
      </c>
      <c r="G639" s="39">
        <v>1642</v>
      </c>
      <c r="H639" s="10" t="s">
        <v>36</v>
      </c>
      <c r="I639" s="16" t="s">
        <v>468</v>
      </c>
      <c r="J639" s="48" t="s">
        <v>783</v>
      </c>
      <c r="K639" t="s">
        <v>45</v>
      </c>
      <c r="L639" s="12" t="s">
        <v>118</v>
      </c>
      <c r="M639" t="s">
        <v>303</v>
      </c>
    </row>
    <row r="640" spans="1:13" ht="12.75">
      <c r="A640" s="22">
        <f t="shared" si="9"/>
        <v>638</v>
      </c>
      <c r="B640" t="s">
        <v>31</v>
      </c>
      <c r="C640" s="56" t="s">
        <v>32</v>
      </c>
      <c r="D640" s="39">
        <v>207</v>
      </c>
      <c r="E640" s="39">
        <v>12</v>
      </c>
      <c r="F640" s="39">
        <v>6</v>
      </c>
      <c r="G640" s="39">
        <v>1642</v>
      </c>
      <c r="H640" s="10" t="s">
        <v>36</v>
      </c>
      <c r="I640" s="16" t="s">
        <v>712</v>
      </c>
      <c r="J640" s="48" t="s">
        <v>303</v>
      </c>
      <c r="K640" t="s">
        <v>38</v>
      </c>
      <c r="L640" s="12" t="s">
        <v>784</v>
      </c>
      <c r="M640" t="s">
        <v>704</v>
      </c>
    </row>
    <row r="641" spans="1:13" ht="12.75">
      <c r="A641" s="22">
        <f t="shared" si="9"/>
        <v>639</v>
      </c>
      <c r="B641" t="s">
        <v>31</v>
      </c>
      <c r="C641" s="56" t="s">
        <v>32</v>
      </c>
      <c r="D641" s="39">
        <v>207</v>
      </c>
      <c r="E641" s="39">
        <v>24</v>
      </c>
      <c r="F641" s="39">
        <v>5</v>
      </c>
      <c r="G641" s="39">
        <v>1642</v>
      </c>
      <c r="H641" s="10" t="s">
        <v>36</v>
      </c>
      <c r="I641" s="16" t="s">
        <v>785</v>
      </c>
      <c r="J641" s="48" t="s">
        <v>309</v>
      </c>
      <c r="K641" t="s">
        <v>62</v>
      </c>
      <c r="L641" s="12" t="s">
        <v>786</v>
      </c>
      <c r="M641" t="s">
        <v>309</v>
      </c>
    </row>
    <row r="642" spans="1:13" ht="12.75">
      <c r="A642" s="22">
        <f t="shared" si="9"/>
        <v>640</v>
      </c>
      <c r="B642" t="s">
        <v>31</v>
      </c>
      <c r="C642" s="56" t="s">
        <v>32</v>
      </c>
      <c r="D642" s="39">
        <v>206</v>
      </c>
      <c r="E642" s="39">
        <v>19</v>
      </c>
      <c r="F642" s="39">
        <v>4</v>
      </c>
      <c r="G642" s="39">
        <v>1642</v>
      </c>
      <c r="H642" s="10" t="s">
        <v>36</v>
      </c>
      <c r="I642" s="16" t="s">
        <v>375</v>
      </c>
      <c r="J642" s="48" t="s">
        <v>109</v>
      </c>
      <c r="K642" t="s">
        <v>63</v>
      </c>
      <c r="L642" s="12" t="s">
        <v>49</v>
      </c>
      <c r="M642" t="s">
        <v>309</v>
      </c>
    </row>
    <row r="643" spans="1:13" ht="12.75">
      <c r="A643" s="22">
        <f t="shared" si="9"/>
        <v>641</v>
      </c>
      <c r="B643" t="s">
        <v>31</v>
      </c>
      <c r="C643" s="56" t="s">
        <v>32</v>
      </c>
      <c r="D643" s="39">
        <v>206</v>
      </c>
      <c r="E643" s="39">
        <v>7</v>
      </c>
      <c r="F643" s="39">
        <v>4</v>
      </c>
      <c r="G643" s="39">
        <v>1642</v>
      </c>
      <c r="H643" s="10" t="s">
        <v>36</v>
      </c>
      <c r="I643" s="16" t="s">
        <v>308</v>
      </c>
      <c r="J643" s="48" t="s">
        <v>63</v>
      </c>
      <c r="K643" t="s">
        <v>45</v>
      </c>
      <c r="L643" s="12" t="s">
        <v>380</v>
      </c>
      <c r="M643" t="s">
        <v>141</v>
      </c>
    </row>
    <row r="644" spans="1:13" ht="12.75">
      <c r="A644" s="22">
        <f t="shared" si="9"/>
        <v>642</v>
      </c>
      <c r="B644" t="s">
        <v>31</v>
      </c>
      <c r="C644" s="56" t="s">
        <v>32</v>
      </c>
      <c r="D644" s="39">
        <v>206</v>
      </c>
      <c r="E644" s="39">
        <v>1</v>
      </c>
      <c r="F644" s="39">
        <v>4</v>
      </c>
      <c r="G644" s="39">
        <v>1642</v>
      </c>
      <c r="H644" s="10" t="s">
        <v>36</v>
      </c>
      <c r="I644" s="16" t="s">
        <v>338</v>
      </c>
      <c r="J644" s="48" t="s">
        <v>686</v>
      </c>
      <c r="K644" t="s">
        <v>38</v>
      </c>
      <c r="L644" s="12" t="s">
        <v>646</v>
      </c>
      <c r="M644" t="s">
        <v>47</v>
      </c>
    </row>
    <row r="645" spans="1:13" ht="12.75">
      <c r="A645" s="22">
        <f t="shared" si="9"/>
        <v>643</v>
      </c>
      <c r="B645" t="s">
        <v>31</v>
      </c>
      <c r="C645" s="56" t="s">
        <v>32</v>
      </c>
      <c r="D645" s="39">
        <v>206</v>
      </c>
      <c r="E645" s="39">
        <v>28</v>
      </c>
      <c r="F645" s="39">
        <v>2</v>
      </c>
      <c r="G645" s="39">
        <v>1642</v>
      </c>
      <c r="H645" s="10" t="s">
        <v>36</v>
      </c>
      <c r="I645" s="16" t="s">
        <v>787</v>
      </c>
      <c r="J645" s="48" t="s">
        <v>211</v>
      </c>
      <c r="K645" t="s">
        <v>56</v>
      </c>
      <c r="L645" s="12" t="s">
        <v>207</v>
      </c>
      <c r="M645" t="s">
        <v>109</v>
      </c>
    </row>
    <row r="646" spans="1:13" ht="12.75">
      <c r="A646" s="22">
        <f aca="true" t="shared" si="10" ref="A646:A709">A645+1</f>
        <v>644</v>
      </c>
      <c r="B646" t="s">
        <v>31</v>
      </c>
      <c r="C646" s="56" t="s">
        <v>32</v>
      </c>
      <c r="D646" s="39">
        <v>206</v>
      </c>
      <c r="E646" s="39">
        <v>23</v>
      </c>
      <c r="F646" s="39">
        <v>2</v>
      </c>
      <c r="G646" s="39">
        <v>1642</v>
      </c>
      <c r="H646" s="10" t="s">
        <v>36</v>
      </c>
      <c r="I646" s="16" t="s">
        <v>394</v>
      </c>
      <c r="J646" s="48" t="s">
        <v>47</v>
      </c>
      <c r="K646" t="s">
        <v>125</v>
      </c>
      <c r="L646" s="12" t="s">
        <v>674</v>
      </c>
      <c r="M646" t="s">
        <v>309</v>
      </c>
    </row>
    <row r="647" spans="1:13" ht="12.75">
      <c r="A647" s="22">
        <f t="shared" si="10"/>
        <v>645</v>
      </c>
      <c r="B647" t="s">
        <v>31</v>
      </c>
      <c r="C647" s="56" t="s">
        <v>32</v>
      </c>
      <c r="D647" s="39">
        <v>206</v>
      </c>
      <c r="E647" s="39">
        <v>5</v>
      </c>
      <c r="F647" s="39">
        <v>2</v>
      </c>
      <c r="G647" s="39">
        <v>1642</v>
      </c>
      <c r="H647" s="10" t="s">
        <v>36</v>
      </c>
      <c r="I647" s="16" t="s">
        <v>338</v>
      </c>
      <c r="J647" s="48" t="s">
        <v>229</v>
      </c>
      <c r="K647" t="s">
        <v>125</v>
      </c>
      <c r="L647" s="12" t="s">
        <v>64</v>
      </c>
      <c r="M647" t="s">
        <v>229</v>
      </c>
    </row>
    <row r="648" spans="1:13" ht="12.75">
      <c r="A648" s="22">
        <f t="shared" si="10"/>
        <v>646</v>
      </c>
      <c r="B648" t="s">
        <v>31</v>
      </c>
      <c r="C648" s="56" t="s">
        <v>32</v>
      </c>
      <c r="D648" s="39">
        <v>206</v>
      </c>
      <c r="E648" s="39">
        <v>9</v>
      </c>
      <c r="F648" s="39">
        <v>2</v>
      </c>
      <c r="G648" s="39">
        <v>1642</v>
      </c>
      <c r="H648" s="10" t="s">
        <v>36</v>
      </c>
      <c r="I648" s="16" t="s">
        <v>146</v>
      </c>
      <c r="J648" s="48" t="s">
        <v>62</v>
      </c>
      <c r="K648" t="s">
        <v>62</v>
      </c>
      <c r="L648" s="12" t="s">
        <v>388</v>
      </c>
      <c r="M648" t="s">
        <v>70</v>
      </c>
    </row>
    <row r="649" spans="1:13" ht="12.75">
      <c r="A649" s="22">
        <f t="shared" si="10"/>
        <v>647</v>
      </c>
      <c r="B649" t="s">
        <v>31</v>
      </c>
      <c r="C649" s="56" t="s">
        <v>32</v>
      </c>
      <c r="D649" s="39">
        <v>206</v>
      </c>
      <c r="E649" s="39">
        <v>5</v>
      </c>
      <c r="F649" s="39">
        <v>2</v>
      </c>
      <c r="G649" s="39">
        <v>1642</v>
      </c>
      <c r="H649" s="10" t="s">
        <v>36</v>
      </c>
      <c r="I649" s="16" t="s">
        <v>115</v>
      </c>
      <c r="J649" s="48" t="s">
        <v>100</v>
      </c>
      <c r="K649" t="s">
        <v>88</v>
      </c>
      <c r="L649" s="12" t="s">
        <v>116</v>
      </c>
      <c r="M649" t="s">
        <v>100</v>
      </c>
    </row>
    <row r="650" spans="1:13" ht="12.75">
      <c r="A650" s="22">
        <f t="shared" si="10"/>
        <v>648</v>
      </c>
      <c r="B650" t="s">
        <v>31</v>
      </c>
      <c r="C650" s="56" t="s">
        <v>32</v>
      </c>
      <c r="D650" s="39">
        <v>206</v>
      </c>
      <c r="E650" s="39">
        <v>5</v>
      </c>
      <c r="F650" s="39">
        <v>2</v>
      </c>
      <c r="G650" s="39">
        <v>1642</v>
      </c>
      <c r="H650" s="10" t="s">
        <v>36</v>
      </c>
      <c r="I650" s="16" t="s">
        <v>232</v>
      </c>
      <c r="J650" s="48" t="s">
        <v>109</v>
      </c>
      <c r="K650" t="s">
        <v>175</v>
      </c>
      <c r="L650" s="12" t="s">
        <v>507</v>
      </c>
      <c r="M650" t="s">
        <v>100</v>
      </c>
    </row>
    <row r="651" spans="1:13" ht="12.75">
      <c r="A651" s="22">
        <f t="shared" si="10"/>
        <v>649</v>
      </c>
      <c r="B651" t="s">
        <v>31</v>
      </c>
      <c r="C651" s="56" t="s">
        <v>32</v>
      </c>
      <c r="D651" s="39">
        <v>205</v>
      </c>
      <c r="E651" s="39">
        <v>19</v>
      </c>
      <c r="F651" s="39">
        <v>1</v>
      </c>
      <c r="G651" s="39">
        <v>1642</v>
      </c>
      <c r="H651" s="10" t="s">
        <v>36</v>
      </c>
      <c r="I651" s="16" t="s">
        <v>243</v>
      </c>
      <c r="J651" s="48" t="s">
        <v>131</v>
      </c>
      <c r="K651" t="s">
        <v>131</v>
      </c>
      <c r="L651" s="12" t="s">
        <v>788</v>
      </c>
      <c r="M651" t="s">
        <v>100</v>
      </c>
    </row>
    <row r="652" spans="1:13" ht="12.75">
      <c r="A652" s="22">
        <f t="shared" si="10"/>
        <v>650</v>
      </c>
      <c r="B652" t="s">
        <v>31</v>
      </c>
      <c r="C652" s="56" t="s">
        <v>32</v>
      </c>
      <c r="D652" s="39">
        <v>205</v>
      </c>
      <c r="E652" s="39">
        <v>13</v>
      </c>
      <c r="F652" s="39">
        <v>1</v>
      </c>
      <c r="G652" s="39">
        <v>1642</v>
      </c>
      <c r="H652" s="10" t="s">
        <v>36</v>
      </c>
      <c r="I652" s="16" t="s">
        <v>305</v>
      </c>
      <c r="J652" s="48" t="s">
        <v>303</v>
      </c>
      <c r="K652" t="s">
        <v>789</v>
      </c>
      <c r="L652" s="12" t="s">
        <v>293</v>
      </c>
      <c r="M652" t="s">
        <v>100</v>
      </c>
    </row>
    <row r="653" spans="1:13" ht="12.75">
      <c r="A653" s="22">
        <f t="shared" si="10"/>
        <v>651</v>
      </c>
      <c r="B653" t="s">
        <v>31</v>
      </c>
      <c r="C653" s="56" t="s">
        <v>32</v>
      </c>
      <c r="D653" s="39">
        <v>205</v>
      </c>
      <c r="E653" s="39">
        <v>31</v>
      </c>
      <c r="F653" s="39">
        <v>12</v>
      </c>
      <c r="G653" s="39">
        <v>1641</v>
      </c>
      <c r="H653" s="10" t="s">
        <v>36</v>
      </c>
      <c r="I653" s="16" t="s">
        <v>183</v>
      </c>
      <c r="J653" s="48" t="s">
        <v>134</v>
      </c>
      <c r="K653" t="s">
        <v>38</v>
      </c>
      <c r="L653" s="12" t="s">
        <v>748</v>
      </c>
      <c r="M653" t="s">
        <v>342</v>
      </c>
    </row>
    <row r="654" spans="1:13" ht="12.75">
      <c r="A654" s="22">
        <f t="shared" si="10"/>
        <v>652</v>
      </c>
      <c r="B654" t="s">
        <v>31</v>
      </c>
      <c r="C654" s="56" t="s">
        <v>32</v>
      </c>
      <c r="D654" s="39">
        <v>205</v>
      </c>
      <c r="E654" s="39">
        <v>26</v>
      </c>
      <c r="F654" s="39">
        <v>10</v>
      </c>
      <c r="G654" s="39">
        <v>1641</v>
      </c>
      <c r="H654" s="10" t="s">
        <v>36</v>
      </c>
      <c r="I654" s="16" t="s">
        <v>232</v>
      </c>
      <c r="J654" s="48" t="s">
        <v>38</v>
      </c>
      <c r="K654" t="s">
        <v>725</v>
      </c>
      <c r="L654" s="12" t="s">
        <v>701</v>
      </c>
      <c r="M654" t="s">
        <v>790</v>
      </c>
    </row>
    <row r="655" spans="1:13" ht="12.75">
      <c r="A655" s="22">
        <f t="shared" si="10"/>
        <v>653</v>
      </c>
      <c r="B655" t="s">
        <v>31</v>
      </c>
      <c r="C655" s="56" t="s">
        <v>32</v>
      </c>
      <c r="D655" s="39">
        <v>205</v>
      </c>
      <c r="E655" s="39">
        <v>22</v>
      </c>
      <c r="F655" s="39">
        <v>10</v>
      </c>
      <c r="G655" s="39">
        <v>1641</v>
      </c>
      <c r="H655" s="10" t="s">
        <v>36</v>
      </c>
      <c r="I655" s="16" t="s">
        <v>305</v>
      </c>
      <c r="J655" s="48" t="s">
        <v>321</v>
      </c>
      <c r="K655" t="s">
        <v>45</v>
      </c>
      <c r="L655" s="12" t="s">
        <v>145</v>
      </c>
      <c r="M655" t="s">
        <v>78</v>
      </c>
    </row>
    <row r="656" spans="1:13" ht="12.75">
      <c r="A656" s="22">
        <f t="shared" si="10"/>
        <v>654</v>
      </c>
      <c r="B656" t="s">
        <v>31</v>
      </c>
      <c r="C656" s="56" t="s">
        <v>32</v>
      </c>
      <c r="D656" s="39">
        <v>205</v>
      </c>
      <c r="E656" s="39">
        <v>15</v>
      </c>
      <c r="F656" s="39">
        <v>10</v>
      </c>
      <c r="G656" s="39">
        <v>1641</v>
      </c>
      <c r="H656" s="10" t="s">
        <v>36</v>
      </c>
      <c r="I656" s="16" t="s">
        <v>168</v>
      </c>
      <c r="J656" s="48" t="s">
        <v>309</v>
      </c>
      <c r="K656" t="s">
        <v>81</v>
      </c>
      <c r="L656" s="12" t="s">
        <v>520</v>
      </c>
      <c r="M656" t="s">
        <v>315</v>
      </c>
    </row>
    <row r="657" spans="1:13" ht="12.75">
      <c r="A657" s="22">
        <f t="shared" si="10"/>
        <v>655</v>
      </c>
      <c r="B657" t="s">
        <v>31</v>
      </c>
      <c r="C657" s="56" t="s">
        <v>32</v>
      </c>
      <c r="D657" s="39">
        <v>205</v>
      </c>
      <c r="E657" s="39">
        <v>30</v>
      </c>
      <c r="F657" s="39">
        <v>9</v>
      </c>
      <c r="G657" s="39">
        <v>1641</v>
      </c>
      <c r="H657" s="10" t="s">
        <v>36</v>
      </c>
      <c r="I657" s="16" t="s">
        <v>128</v>
      </c>
      <c r="J657" s="48" t="s">
        <v>699</v>
      </c>
      <c r="K657" t="s">
        <v>63</v>
      </c>
      <c r="L657" s="12" t="s">
        <v>264</v>
      </c>
      <c r="M657" t="s">
        <v>229</v>
      </c>
    </row>
    <row r="658" spans="1:13" ht="12.75">
      <c r="A658" s="22">
        <f t="shared" si="10"/>
        <v>656</v>
      </c>
      <c r="B658" t="s">
        <v>31</v>
      </c>
      <c r="C658" s="56" t="s">
        <v>32</v>
      </c>
      <c r="D658" s="39">
        <v>205</v>
      </c>
      <c r="E658" s="39">
        <v>15</v>
      </c>
      <c r="F658" s="39">
        <v>9</v>
      </c>
      <c r="G658" s="39">
        <v>1641</v>
      </c>
      <c r="H658" s="10" t="s">
        <v>36</v>
      </c>
      <c r="I658" s="16" t="s">
        <v>153</v>
      </c>
      <c r="J658" s="48" t="s">
        <v>52</v>
      </c>
      <c r="K658" t="s">
        <v>268</v>
      </c>
      <c r="L658" s="12" t="s">
        <v>791</v>
      </c>
      <c r="M658" t="s">
        <v>315</v>
      </c>
    </row>
    <row r="659" spans="1:13" ht="12.75">
      <c r="A659" s="22">
        <f t="shared" si="10"/>
        <v>657</v>
      </c>
      <c r="B659" t="s">
        <v>31</v>
      </c>
      <c r="C659" s="56" t="s">
        <v>32</v>
      </c>
      <c r="D659" s="39">
        <v>205</v>
      </c>
      <c r="E659" s="39">
        <v>15</v>
      </c>
      <c r="F659" s="39">
        <v>9</v>
      </c>
      <c r="G659" s="39">
        <v>1641</v>
      </c>
      <c r="H659" s="10" t="s">
        <v>36</v>
      </c>
      <c r="I659" s="16" t="s">
        <v>156</v>
      </c>
      <c r="J659" s="48" t="s">
        <v>792</v>
      </c>
      <c r="K659" t="s">
        <v>85</v>
      </c>
      <c r="L659" s="12" t="s">
        <v>388</v>
      </c>
      <c r="M659" t="s">
        <v>44</v>
      </c>
    </row>
    <row r="660" spans="1:13" ht="12.75">
      <c r="A660" s="22">
        <f t="shared" si="10"/>
        <v>658</v>
      </c>
      <c r="B660" t="s">
        <v>31</v>
      </c>
      <c r="C660" s="56" t="s">
        <v>32</v>
      </c>
      <c r="D660" s="39">
        <v>205</v>
      </c>
      <c r="E660" s="39">
        <v>11</v>
      </c>
      <c r="F660" s="39">
        <v>8</v>
      </c>
      <c r="G660" s="39">
        <v>1641</v>
      </c>
      <c r="H660" s="10" t="s">
        <v>36</v>
      </c>
      <c r="I660" s="16" t="s">
        <v>136</v>
      </c>
      <c r="J660" s="48" t="s">
        <v>125</v>
      </c>
      <c r="K660" t="s">
        <v>125</v>
      </c>
      <c r="L660" s="12" t="s">
        <v>349</v>
      </c>
      <c r="M660" t="s">
        <v>44</v>
      </c>
    </row>
    <row r="661" spans="1:13" ht="12.75">
      <c r="A661" s="22">
        <f t="shared" si="10"/>
        <v>659</v>
      </c>
      <c r="B661" t="s">
        <v>31</v>
      </c>
      <c r="C661" s="56" t="s">
        <v>32</v>
      </c>
      <c r="D661" s="39">
        <v>204</v>
      </c>
      <c r="E661" s="39">
        <v>29</v>
      </c>
      <c r="F661" s="39">
        <v>7</v>
      </c>
      <c r="G661" s="39">
        <v>1641</v>
      </c>
      <c r="H661" s="10" t="s">
        <v>36</v>
      </c>
      <c r="I661" s="16" t="s">
        <v>446</v>
      </c>
      <c r="J661" s="48" t="s">
        <v>141</v>
      </c>
      <c r="K661" t="s">
        <v>81</v>
      </c>
      <c r="L661" s="12" t="s">
        <v>793</v>
      </c>
      <c r="M661" t="s">
        <v>78</v>
      </c>
    </row>
    <row r="662" spans="1:13" ht="12.75">
      <c r="A662" s="22">
        <f t="shared" si="10"/>
        <v>660</v>
      </c>
      <c r="B662" t="s">
        <v>31</v>
      </c>
      <c r="C662" s="56" t="s">
        <v>32</v>
      </c>
      <c r="D662" s="39">
        <v>204</v>
      </c>
      <c r="E662" s="39">
        <v>18</v>
      </c>
      <c r="F662" s="39">
        <v>7</v>
      </c>
      <c r="G662" s="39">
        <v>1641</v>
      </c>
      <c r="H662" s="10" t="s">
        <v>36</v>
      </c>
      <c r="I662" s="16" t="s">
        <v>115</v>
      </c>
      <c r="J662" s="48" t="s">
        <v>62</v>
      </c>
      <c r="K662" t="s">
        <v>38</v>
      </c>
      <c r="L662" s="12" t="s">
        <v>636</v>
      </c>
      <c r="M662" t="s">
        <v>100</v>
      </c>
    </row>
    <row r="663" spans="1:16" ht="12.75">
      <c r="A663" s="22">
        <f t="shared" si="10"/>
        <v>661</v>
      </c>
      <c r="B663" t="s">
        <v>31</v>
      </c>
      <c r="C663" s="56" t="s">
        <v>32</v>
      </c>
      <c r="D663" s="39">
        <v>204</v>
      </c>
      <c r="E663" s="39">
        <v>9</v>
      </c>
      <c r="F663" s="39">
        <v>7</v>
      </c>
      <c r="G663" s="39">
        <v>1641</v>
      </c>
      <c r="H663" s="10" t="s">
        <v>36</v>
      </c>
      <c r="I663" s="16" t="s">
        <v>794</v>
      </c>
      <c r="J663" s="48" t="s">
        <v>229</v>
      </c>
      <c r="K663" t="s">
        <v>45</v>
      </c>
      <c r="L663" s="12" t="s">
        <v>217</v>
      </c>
      <c r="M663" t="s">
        <v>779</v>
      </c>
      <c r="P663" s="62" t="s">
        <v>795</v>
      </c>
    </row>
    <row r="664" spans="1:13" ht="12.75">
      <c r="A664" s="22">
        <f t="shared" si="10"/>
        <v>662</v>
      </c>
      <c r="B664" t="s">
        <v>31</v>
      </c>
      <c r="C664" s="56" t="s">
        <v>32</v>
      </c>
      <c r="D664" s="39">
        <v>204</v>
      </c>
      <c r="E664" s="39">
        <v>2</v>
      </c>
      <c r="F664" s="39">
        <v>7</v>
      </c>
      <c r="G664" s="39">
        <v>1641</v>
      </c>
      <c r="H664" s="10" t="s">
        <v>36</v>
      </c>
      <c r="I664" s="16" t="s">
        <v>76</v>
      </c>
      <c r="J664" s="48" t="s">
        <v>38</v>
      </c>
      <c r="K664" t="s">
        <v>38</v>
      </c>
      <c r="L664" s="12" t="s">
        <v>168</v>
      </c>
      <c r="M664" t="s">
        <v>141</v>
      </c>
    </row>
    <row r="665" spans="1:13" ht="12.75">
      <c r="A665" s="22">
        <f t="shared" si="10"/>
        <v>663</v>
      </c>
      <c r="B665" t="s">
        <v>31</v>
      </c>
      <c r="C665" s="56" t="s">
        <v>32</v>
      </c>
      <c r="D665" s="39">
        <v>204</v>
      </c>
      <c r="E665" s="39">
        <v>2</v>
      </c>
      <c r="F665" s="39">
        <v>7</v>
      </c>
      <c r="G665" s="39">
        <v>1641</v>
      </c>
      <c r="H665" s="10" t="s">
        <v>36</v>
      </c>
      <c r="I665" s="16" t="s">
        <v>209</v>
      </c>
      <c r="J665" s="48" t="s">
        <v>85</v>
      </c>
      <c r="K665" t="s">
        <v>125</v>
      </c>
      <c r="L665" s="12" t="s">
        <v>210</v>
      </c>
      <c r="M665" t="s">
        <v>211</v>
      </c>
    </row>
    <row r="666" spans="1:13" ht="12.75">
      <c r="A666" s="22">
        <f t="shared" si="10"/>
        <v>664</v>
      </c>
      <c r="B666" t="s">
        <v>31</v>
      </c>
      <c r="C666" s="56" t="s">
        <v>32</v>
      </c>
      <c r="D666" s="39">
        <v>204</v>
      </c>
      <c r="E666" s="39">
        <v>25</v>
      </c>
      <c r="F666" s="39">
        <v>6</v>
      </c>
      <c r="G666" s="39">
        <v>1641</v>
      </c>
      <c r="H666" s="10" t="s">
        <v>36</v>
      </c>
      <c r="I666" s="16" t="s">
        <v>121</v>
      </c>
      <c r="J666" s="48" t="s">
        <v>52</v>
      </c>
      <c r="K666" t="s">
        <v>699</v>
      </c>
      <c r="L666" s="12" t="s">
        <v>787</v>
      </c>
      <c r="M666" t="s">
        <v>78</v>
      </c>
    </row>
    <row r="667" spans="1:13" ht="12.75">
      <c r="A667" s="22">
        <f t="shared" si="10"/>
        <v>665</v>
      </c>
      <c r="B667" t="s">
        <v>31</v>
      </c>
      <c r="C667" s="56" t="s">
        <v>32</v>
      </c>
      <c r="D667" s="39">
        <v>204</v>
      </c>
      <c r="E667" s="39">
        <v>13</v>
      </c>
      <c r="F667" s="39">
        <v>6</v>
      </c>
      <c r="G667" s="39">
        <v>1641</v>
      </c>
      <c r="H667" s="10" t="s">
        <v>36</v>
      </c>
      <c r="I667" s="16" t="s">
        <v>210</v>
      </c>
      <c r="J667" s="48" t="s">
        <v>88</v>
      </c>
      <c r="K667" t="s">
        <v>88</v>
      </c>
      <c r="L667" s="12" t="s">
        <v>174</v>
      </c>
      <c r="M667" t="s">
        <v>78</v>
      </c>
    </row>
    <row r="668" spans="1:13" ht="12.75">
      <c r="A668" s="22">
        <f t="shared" si="10"/>
        <v>666</v>
      </c>
      <c r="B668" t="s">
        <v>31</v>
      </c>
      <c r="C668" s="56" t="s">
        <v>32</v>
      </c>
      <c r="D668" s="39">
        <v>204</v>
      </c>
      <c r="E668" s="39">
        <v>26</v>
      </c>
      <c r="F668" s="39">
        <v>5</v>
      </c>
      <c r="G668" s="39">
        <v>1641</v>
      </c>
      <c r="H668" s="10" t="s">
        <v>36</v>
      </c>
      <c r="I668" s="16" t="s">
        <v>796</v>
      </c>
      <c r="J668" s="48" t="s">
        <v>125</v>
      </c>
      <c r="K668" t="s">
        <v>38</v>
      </c>
      <c r="L668" s="12" t="s">
        <v>797</v>
      </c>
      <c r="M668" t="s">
        <v>52</v>
      </c>
    </row>
    <row r="669" spans="1:13" ht="12.75">
      <c r="A669" s="22">
        <f t="shared" si="10"/>
        <v>667</v>
      </c>
      <c r="B669" t="s">
        <v>31</v>
      </c>
      <c r="C669" s="56" t="s">
        <v>32</v>
      </c>
      <c r="D669" s="39">
        <v>204</v>
      </c>
      <c r="E669" s="39">
        <v>22</v>
      </c>
      <c r="F669" s="39">
        <v>5</v>
      </c>
      <c r="G669" s="39">
        <v>1641</v>
      </c>
      <c r="H669" s="10" t="s">
        <v>36</v>
      </c>
      <c r="I669" s="16" t="s">
        <v>798</v>
      </c>
      <c r="J669" s="48" t="s">
        <v>229</v>
      </c>
      <c r="K669" t="s">
        <v>799</v>
      </c>
      <c r="L669" s="12" t="s">
        <v>118</v>
      </c>
      <c r="M669" t="s">
        <v>118</v>
      </c>
    </row>
    <row r="670" spans="1:13" ht="12.75">
      <c r="A670" s="22">
        <f t="shared" si="10"/>
        <v>668</v>
      </c>
      <c r="B670" t="s">
        <v>31</v>
      </c>
      <c r="C670" s="56" t="s">
        <v>32</v>
      </c>
      <c r="D670" s="39">
        <v>204</v>
      </c>
      <c r="E670" s="39">
        <v>12</v>
      </c>
      <c r="F670" s="39">
        <v>5</v>
      </c>
      <c r="G670" s="39">
        <v>1641</v>
      </c>
      <c r="H670" s="10" t="s">
        <v>36</v>
      </c>
      <c r="I670" s="16" t="s">
        <v>760</v>
      </c>
      <c r="J670" s="48" t="s">
        <v>667</v>
      </c>
      <c r="K670" t="s">
        <v>125</v>
      </c>
      <c r="L670" s="12" t="s">
        <v>800</v>
      </c>
      <c r="M670" t="s">
        <v>100</v>
      </c>
    </row>
    <row r="671" spans="1:13" ht="12.75">
      <c r="A671" s="22">
        <f t="shared" si="10"/>
        <v>669</v>
      </c>
      <c r="B671" t="s">
        <v>31</v>
      </c>
      <c r="C671" s="56" t="s">
        <v>32</v>
      </c>
      <c r="D671" s="39">
        <v>204</v>
      </c>
      <c r="E671" s="39">
        <v>6</v>
      </c>
      <c r="F671" s="39">
        <v>5</v>
      </c>
      <c r="G671" s="39">
        <v>1641</v>
      </c>
      <c r="H671" s="10" t="s">
        <v>36</v>
      </c>
      <c r="I671" s="16" t="s">
        <v>43</v>
      </c>
      <c r="J671" s="48" t="s">
        <v>39</v>
      </c>
      <c r="K671" t="s">
        <v>131</v>
      </c>
      <c r="L671" s="12" t="s">
        <v>145</v>
      </c>
      <c r="M671" t="s">
        <v>229</v>
      </c>
    </row>
    <row r="672" spans="1:16" ht="12.75">
      <c r="A672" s="22">
        <f t="shared" si="10"/>
        <v>670</v>
      </c>
      <c r="B672" t="s">
        <v>31</v>
      </c>
      <c r="C672" s="56" t="s">
        <v>32</v>
      </c>
      <c r="D672" s="39">
        <v>203</v>
      </c>
      <c r="E672" s="39">
        <v>3</v>
      </c>
      <c r="F672" s="39">
        <v>5</v>
      </c>
      <c r="G672" s="39">
        <v>1641</v>
      </c>
      <c r="H672" s="10" t="s">
        <v>36</v>
      </c>
      <c r="I672" s="16" t="s">
        <v>718</v>
      </c>
      <c r="J672" s="48" t="s">
        <v>109</v>
      </c>
      <c r="K672" t="s">
        <v>88</v>
      </c>
      <c r="L672" s="12" t="s">
        <v>128</v>
      </c>
      <c r="M672" t="s">
        <v>141</v>
      </c>
      <c r="P672" s="62" t="s">
        <v>801</v>
      </c>
    </row>
    <row r="673" spans="1:13" ht="12.75">
      <c r="A673" s="22">
        <f t="shared" si="10"/>
        <v>671</v>
      </c>
      <c r="B673" t="s">
        <v>31</v>
      </c>
      <c r="C673" s="56" t="s">
        <v>32</v>
      </c>
      <c r="D673" s="39">
        <v>203</v>
      </c>
      <c r="E673" s="39">
        <v>30</v>
      </c>
      <c r="F673" s="39">
        <v>4</v>
      </c>
      <c r="G673" s="39">
        <v>1641</v>
      </c>
      <c r="H673" s="10" t="s">
        <v>36</v>
      </c>
      <c r="I673" s="16" t="s">
        <v>137</v>
      </c>
      <c r="J673" s="48" t="s">
        <v>88</v>
      </c>
      <c r="K673" t="s">
        <v>88</v>
      </c>
      <c r="L673" s="12" t="s">
        <v>145</v>
      </c>
      <c r="M673" t="s">
        <v>737</v>
      </c>
    </row>
    <row r="674" spans="1:13" ht="12.75">
      <c r="A674" s="22">
        <f t="shared" si="10"/>
        <v>672</v>
      </c>
      <c r="B674" t="s">
        <v>31</v>
      </c>
      <c r="C674" s="56" t="s">
        <v>32</v>
      </c>
      <c r="D674" s="39">
        <v>203</v>
      </c>
      <c r="E674" s="39">
        <v>14</v>
      </c>
      <c r="F674" s="39">
        <v>4</v>
      </c>
      <c r="G674" s="39">
        <v>1641</v>
      </c>
      <c r="H674" s="10" t="s">
        <v>36</v>
      </c>
      <c r="I674" s="16" t="s">
        <v>528</v>
      </c>
      <c r="J674" s="48" t="s">
        <v>45</v>
      </c>
      <c r="K674" t="s">
        <v>62</v>
      </c>
      <c r="L674" s="12" t="s">
        <v>217</v>
      </c>
      <c r="M674" t="s">
        <v>59</v>
      </c>
    </row>
    <row r="675" spans="1:13" ht="12.75">
      <c r="A675" s="22">
        <f t="shared" si="10"/>
        <v>673</v>
      </c>
      <c r="B675" t="s">
        <v>31</v>
      </c>
      <c r="C675" s="56" t="s">
        <v>32</v>
      </c>
      <c r="D675" s="39">
        <v>203</v>
      </c>
      <c r="E675" s="39">
        <v>6</v>
      </c>
      <c r="F675" s="39">
        <v>4</v>
      </c>
      <c r="G675" s="39">
        <v>1641</v>
      </c>
      <c r="H675" s="10" t="s">
        <v>36</v>
      </c>
      <c r="I675" s="16" t="s">
        <v>649</v>
      </c>
      <c r="J675" s="48" t="s">
        <v>125</v>
      </c>
      <c r="K675" t="s">
        <v>152</v>
      </c>
      <c r="L675" s="12" t="s">
        <v>163</v>
      </c>
      <c r="M675" t="s">
        <v>803</v>
      </c>
    </row>
    <row r="676" spans="1:13" ht="12.75">
      <c r="A676" s="22">
        <f t="shared" si="10"/>
        <v>674</v>
      </c>
      <c r="B676" t="s">
        <v>31</v>
      </c>
      <c r="C676" s="56" t="s">
        <v>32</v>
      </c>
      <c r="D676" s="39">
        <v>203</v>
      </c>
      <c r="E676" s="39">
        <v>5</v>
      </c>
      <c r="F676" s="39">
        <v>4</v>
      </c>
      <c r="G676" s="39">
        <v>1641</v>
      </c>
      <c r="H676" s="10" t="s">
        <v>36</v>
      </c>
      <c r="I676" s="16" t="s">
        <v>804</v>
      </c>
      <c r="J676" s="48" t="s">
        <v>185</v>
      </c>
      <c r="K676" t="s">
        <v>125</v>
      </c>
      <c r="L676" s="12" t="s">
        <v>528</v>
      </c>
      <c r="M676" t="s">
        <v>134</v>
      </c>
    </row>
    <row r="677" spans="1:13" ht="12.75">
      <c r="A677" s="22">
        <f t="shared" si="10"/>
        <v>675</v>
      </c>
      <c r="B677" t="s">
        <v>31</v>
      </c>
      <c r="C677" s="56" t="s">
        <v>32</v>
      </c>
      <c r="D677" s="39">
        <v>203</v>
      </c>
      <c r="E677" s="39">
        <v>2</v>
      </c>
      <c r="F677" s="39">
        <v>4</v>
      </c>
      <c r="G677" s="39">
        <v>1641</v>
      </c>
      <c r="H677" s="10" t="s">
        <v>36</v>
      </c>
      <c r="I677" s="16" t="s">
        <v>805</v>
      </c>
      <c r="J677" s="48" t="s">
        <v>41</v>
      </c>
      <c r="K677" t="s">
        <v>39</v>
      </c>
      <c r="L677" s="12" t="s">
        <v>806</v>
      </c>
      <c r="M677" t="s">
        <v>181</v>
      </c>
    </row>
    <row r="678" spans="1:13" ht="12.75">
      <c r="A678" s="22">
        <f t="shared" si="10"/>
        <v>676</v>
      </c>
      <c r="B678" t="s">
        <v>31</v>
      </c>
      <c r="C678" s="56" t="s">
        <v>32</v>
      </c>
      <c r="D678" s="39">
        <v>203</v>
      </c>
      <c r="E678" s="39">
        <v>24</v>
      </c>
      <c r="F678" s="39">
        <v>3</v>
      </c>
      <c r="G678" s="39">
        <v>1641</v>
      </c>
      <c r="H678" s="10" t="s">
        <v>36</v>
      </c>
      <c r="I678" s="16" t="s">
        <v>807</v>
      </c>
      <c r="J678" s="48" t="s">
        <v>52</v>
      </c>
      <c r="K678" t="s">
        <v>57</v>
      </c>
      <c r="L678" s="12" t="s">
        <v>808</v>
      </c>
      <c r="M678" t="s">
        <v>83</v>
      </c>
    </row>
    <row r="679" spans="1:13" ht="12.75">
      <c r="A679" s="22">
        <f t="shared" si="10"/>
        <v>677</v>
      </c>
      <c r="B679" t="s">
        <v>31</v>
      </c>
      <c r="C679" s="56" t="s">
        <v>32</v>
      </c>
      <c r="D679" s="39">
        <v>203</v>
      </c>
      <c r="E679" s="39">
        <v>27</v>
      </c>
      <c r="F679" s="39">
        <v>2</v>
      </c>
      <c r="G679" s="39">
        <v>1641</v>
      </c>
      <c r="H679" s="10" t="s">
        <v>36</v>
      </c>
      <c r="I679" s="16" t="s">
        <v>809</v>
      </c>
      <c r="J679" s="48" t="s">
        <v>125</v>
      </c>
      <c r="K679" t="s">
        <v>38</v>
      </c>
      <c r="L679" s="12" t="s">
        <v>118</v>
      </c>
      <c r="M679" t="s">
        <v>109</v>
      </c>
    </row>
    <row r="680" spans="1:13" ht="12.75">
      <c r="A680" s="22">
        <f t="shared" si="10"/>
        <v>678</v>
      </c>
      <c r="B680" t="s">
        <v>31</v>
      </c>
      <c r="C680" s="56" t="s">
        <v>32</v>
      </c>
      <c r="D680" s="39">
        <v>203</v>
      </c>
      <c r="E680" s="39">
        <v>19</v>
      </c>
      <c r="F680" s="39">
        <v>2</v>
      </c>
      <c r="G680" s="39">
        <v>1641</v>
      </c>
      <c r="H680" s="10" t="s">
        <v>36</v>
      </c>
      <c r="I680" s="16" t="s">
        <v>232</v>
      </c>
      <c r="J680" s="48" t="s">
        <v>45</v>
      </c>
      <c r="K680" t="s">
        <v>38</v>
      </c>
      <c r="L680" s="12" t="s">
        <v>349</v>
      </c>
      <c r="M680" t="s">
        <v>47</v>
      </c>
    </row>
    <row r="681" spans="1:13" ht="12.75">
      <c r="A681" s="22">
        <f t="shared" si="10"/>
        <v>679</v>
      </c>
      <c r="B681" t="s">
        <v>31</v>
      </c>
      <c r="C681" s="56" t="s">
        <v>32</v>
      </c>
      <c r="D681" s="39">
        <v>203</v>
      </c>
      <c r="E681" s="39">
        <v>14</v>
      </c>
      <c r="F681" s="39">
        <v>2</v>
      </c>
      <c r="G681" s="39">
        <v>1641</v>
      </c>
      <c r="H681" s="10" t="s">
        <v>36</v>
      </c>
      <c r="I681" s="16" t="s">
        <v>49</v>
      </c>
      <c r="J681" s="48" t="s">
        <v>699</v>
      </c>
      <c r="K681" t="s">
        <v>810</v>
      </c>
      <c r="L681" s="12" t="s">
        <v>560</v>
      </c>
      <c r="M681" t="s">
        <v>100</v>
      </c>
    </row>
    <row r="682" spans="1:13" ht="12.75">
      <c r="A682" s="22">
        <f t="shared" si="10"/>
        <v>680</v>
      </c>
      <c r="B682" t="s">
        <v>31</v>
      </c>
      <c r="C682" s="56" t="s">
        <v>32</v>
      </c>
      <c r="D682" s="39">
        <v>203</v>
      </c>
      <c r="E682" s="39">
        <v>28</v>
      </c>
      <c r="F682" s="39">
        <v>3</v>
      </c>
      <c r="G682" s="39">
        <v>1641</v>
      </c>
      <c r="H682" s="10" t="s">
        <v>36</v>
      </c>
      <c r="I682" s="16" t="s">
        <v>678</v>
      </c>
      <c r="J682" s="48" t="s">
        <v>88</v>
      </c>
      <c r="K682" t="s">
        <v>39</v>
      </c>
      <c r="L682" s="12" t="s">
        <v>811</v>
      </c>
      <c r="M682" t="s">
        <v>680</v>
      </c>
    </row>
    <row r="683" spans="1:13" ht="12.75">
      <c r="A683" s="22">
        <f t="shared" si="10"/>
        <v>681</v>
      </c>
      <c r="B683" t="s">
        <v>31</v>
      </c>
      <c r="C683" s="56" t="s">
        <v>32</v>
      </c>
      <c r="D683" s="39">
        <v>202</v>
      </c>
      <c r="E683" s="39">
        <v>10</v>
      </c>
      <c r="F683" s="39">
        <v>2</v>
      </c>
      <c r="G683" s="39">
        <v>1641</v>
      </c>
      <c r="H683" s="10" t="s">
        <v>36</v>
      </c>
      <c r="I683" s="16" t="s">
        <v>76</v>
      </c>
      <c r="J683" s="48" t="s">
        <v>181</v>
      </c>
      <c r="K683" t="s">
        <v>396</v>
      </c>
      <c r="L683" s="12" t="s">
        <v>118</v>
      </c>
      <c r="M683" t="s">
        <v>181</v>
      </c>
    </row>
    <row r="684" spans="1:13" ht="12.75">
      <c r="A684" s="22">
        <f t="shared" si="10"/>
        <v>682</v>
      </c>
      <c r="B684" t="s">
        <v>31</v>
      </c>
      <c r="C684" s="56" t="s">
        <v>32</v>
      </c>
      <c r="D684" s="39">
        <v>202</v>
      </c>
      <c r="E684" s="39">
        <v>10</v>
      </c>
      <c r="F684" s="39">
        <v>1</v>
      </c>
      <c r="G684" s="39">
        <v>1641</v>
      </c>
      <c r="H684" s="10" t="s">
        <v>36</v>
      </c>
      <c r="I684" s="16" t="s">
        <v>168</v>
      </c>
      <c r="J684" s="48" t="s">
        <v>52</v>
      </c>
      <c r="K684" t="s">
        <v>221</v>
      </c>
      <c r="L684" s="12" t="s">
        <v>528</v>
      </c>
      <c r="M684" t="s">
        <v>52</v>
      </c>
    </row>
    <row r="685" spans="1:13" ht="12.75">
      <c r="A685" s="22">
        <f t="shared" si="10"/>
        <v>683</v>
      </c>
      <c r="B685" t="s">
        <v>31</v>
      </c>
      <c r="C685" s="56" t="s">
        <v>32</v>
      </c>
      <c r="D685" s="39">
        <v>202</v>
      </c>
      <c r="E685" s="39">
        <v>5</v>
      </c>
      <c r="F685" s="39">
        <v>1</v>
      </c>
      <c r="G685" s="39">
        <v>1641</v>
      </c>
      <c r="H685" s="10" t="s">
        <v>36</v>
      </c>
      <c r="I685" s="16" t="s">
        <v>812</v>
      </c>
      <c r="J685" s="48" t="s">
        <v>125</v>
      </c>
      <c r="K685" t="s">
        <v>39</v>
      </c>
      <c r="L685" s="12" t="s">
        <v>813</v>
      </c>
      <c r="M685" t="s">
        <v>78</v>
      </c>
    </row>
    <row r="686" spans="1:13" ht="12.75">
      <c r="A686" s="22">
        <f t="shared" si="10"/>
        <v>684</v>
      </c>
      <c r="B686" t="s">
        <v>31</v>
      </c>
      <c r="C686" s="56" t="s">
        <v>32</v>
      </c>
      <c r="D686" s="39">
        <v>202</v>
      </c>
      <c r="E686" s="39">
        <v>5</v>
      </c>
      <c r="F686" s="39">
        <v>1</v>
      </c>
      <c r="G686" s="39">
        <v>1641</v>
      </c>
      <c r="H686" s="10" t="s">
        <v>36</v>
      </c>
      <c r="I686" s="16" t="s">
        <v>812</v>
      </c>
      <c r="J686" s="48" t="s">
        <v>814</v>
      </c>
      <c r="K686" t="s">
        <v>39</v>
      </c>
      <c r="L686" s="12" t="s">
        <v>813</v>
      </c>
      <c r="M686" t="s">
        <v>78</v>
      </c>
    </row>
    <row r="687" spans="1:13" ht="12.75">
      <c r="A687" s="22">
        <f t="shared" si="10"/>
        <v>685</v>
      </c>
      <c r="B687" t="s">
        <v>31</v>
      </c>
      <c r="C687" s="56" t="s">
        <v>32</v>
      </c>
      <c r="D687" s="39">
        <v>202</v>
      </c>
      <c r="E687" s="39">
        <v>29</v>
      </c>
      <c r="F687" s="39">
        <v>11</v>
      </c>
      <c r="G687" s="39">
        <v>1640</v>
      </c>
      <c r="H687" s="10" t="s">
        <v>36</v>
      </c>
      <c r="I687" s="16" t="s">
        <v>617</v>
      </c>
      <c r="J687" s="48" t="s">
        <v>39</v>
      </c>
      <c r="K687" t="s">
        <v>45</v>
      </c>
      <c r="L687" s="12" t="s">
        <v>707</v>
      </c>
      <c r="M687" t="s">
        <v>303</v>
      </c>
    </row>
    <row r="688" spans="1:13" ht="12.75">
      <c r="A688" s="22">
        <f t="shared" si="10"/>
        <v>686</v>
      </c>
      <c r="B688" t="s">
        <v>31</v>
      </c>
      <c r="C688" s="56" t="s">
        <v>32</v>
      </c>
      <c r="D688" s="39">
        <v>202</v>
      </c>
      <c r="E688" s="39">
        <v>28</v>
      </c>
      <c r="F688" s="39">
        <v>10</v>
      </c>
      <c r="G688" s="39">
        <v>1640</v>
      </c>
      <c r="H688" s="10" t="s">
        <v>36</v>
      </c>
      <c r="I688" s="16" t="s">
        <v>207</v>
      </c>
      <c r="J688" s="48" t="s">
        <v>815</v>
      </c>
      <c r="K688" t="s">
        <v>125</v>
      </c>
      <c r="L688" s="12" t="s">
        <v>163</v>
      </c>
      <c r="M688" t="s">
        <v>141</v>
      </c>
    </row>
    <row r="689" spans="1:13" ht="12.75">
      <c r="A689" s="22">
        <f t="shared" si="10"/>
        <v>687</v>
      </c>
      <c r="B689" t="s">
        <v>31</v>
      </c>
      <c r="C689" s="56" t="s">
        <v>32</v>
      </c>
      <c r="D689" s="39">
        <v>202</v>
      </c>
      <c r="E689" s="39">
        <v>24</v>
      </c>
      <c r="F689" s="39">
        <v>10</v>
      </c>
      <c r="G689" s="39">
        <v>1640</v>
      </c>
      <c r="H689" s="10" t="s">
        <v>36</v>
      </c>
      <c r="I689" s="16" t="s">
        <v>276</v>
      </c>
      <c r="J689" s="48" t="s">
        <v>45</v>
      </c>
      <c r="K689" t="s">
        <v>167</v>
      </c>
      <c r="L689" s="12" t="s">
        <v>816</v>
      </c>
      <c r="M689" t="s">
        <v>309</v>
      </c>
    </row>
    <row r="690" spans="1:13" ht="12.75">
      <c r="A690" s="22">
        <f t="shared" si="10"/>
        <v>688</v>
      </c>
      <c r="B690" t="s">
        <v>31</v>
      </c>
      <c r="C690" s="56" t="s">
        <v>32</v>
      </c>
      <c r="D690" s="39">
        <v>202</v>
      </c>
      <c r="E690" s="39">
        <v>3</v>
      </c>
      <c r="F690" s="39">
        <v>10</v>
      </c>
      <c r="G690" s="39">
        <v>1640</v>
      </c>
      <c r="H690" s="10" t="s">
        <v>36</v>
      </c>
      <c r="I690" s="16" t="s">
        <v>817</v>
      </c>
      <c r="J690" s="48" t="s">
        <v>141</v>
      </c>
      <c r="K690" t="s">
        <v>152</v>
      </c>
      <c r="L690" s="12" t="s">
        <v>507</v>
      </c>
      <c r="M690" t="s">
        <v>303</v>
      </c>
    </row>
    <row r="691" spans="1:13" ht="12.75">
      <c r="A691" s="22">
        <f t="shared" si="10"/>
        <v>689</v>
      </c>
      <c r="B691" t="s">
        <v>31</v>
      </c>
      <c r="C691" s="56" t="s">
        <v>32</v>
      </c>
      <c r="D691" s="39">
        <v>202</v>
      </c>
      <c r="E691" s="39">
        <v>15</v>
      </c>
      <c r="F691" s="39">
        <v>8</v>
      </c>
      <c r="G691" s="39">
        <v>1640</v>
      </c>
      <c r="H691" s="10" t="s">
        <v>36</v>
      </c>
      <c r="I691" s="16" t="s">
        <v>116</v>
      </c>
      <c r="J691" s="48" t="s">
        <v>109</v>
      </c>
      <c r="K691" t="s">
        <v>125</v>
      </c>
      <c r="L691" s="12" t="s">
        <v>207</v>
      </c>
      <c r="M691" t="s">
        <v>109</v>
      </c>
    </row>
    <row r="692" spans="1:13" ht="12.75">
      <c r="A692" s="22">
        <f t="shared" si="10"/>
        <v>690</v>
      </c>
      <c r="B692" t="s">
        <v>31</v>
      </c>
      <c r="C692" s="56" t="s">
        <v>32</v>
      </c>
      <c r="D692" s="39">
        <v>201</v>
      </c>
      <c r="E692" s="39">
        <v>5</v>
      </c>
      <c r="F692" s="39">
        <v>8</v>
      </c>
      <c r="G692" s="39">
        <v>1640</v>
      </c>
      <c r="H692" s="10" t="s">
        <v>36</v>
      </c>
      <c r="I692" s="16" t="s">
        <v>818</v>
      </c>
      <c r="J692" s="48" t="s">
        <v>56</v>
      </c>
      <c r="K692" t="s">
        <v>85</v>
      </c>
      <c r="L692" s="12" t="s">
        <v>782</v>
      </c>
      <c r="M692" t="s">
        <v>229</v>
      </c>
    </row>
    <row r="693" spans="1:13" ht="12.75">
      <c r="A693" s="22">
        <f t="shared" si="10"/>
        <v>691</v>
      </c>
      <c r="B693" t="s">
        <v>31</v>
      </c>
      <c r="C693" s="56" t="s">
        <v>32</v>
      </c>
      <c r="D693" s="39">
        <v>201</v>
      </c>
      <c r="E693" s="39">
        <v>5</v>
      </c>
      <c r="F693" s="39">
        <v>8</v>
      </c>
      <c r="G693" s="39">
        <v>1640</v>
      </c>
      <c r="H693" s="10" t="s">
        <v>36</v>
      </c>
      <c r="I693" s="16" t="s">
        <v>310</v>
      </c>
      <c r="J693" s="48" t="s">
        <v>699</v>
      </c>
      <c r="K693" t="s">
        <v>699</v>
      </c>
      <c r="L693" s="12" t="s">
        <v>168</v>
      </c>
      <c r="M693" t="s">
        <v>169</v>
      </c>
    </row>
    <row r="694" spans="1:13" ht="12.75">
      <c r="A694" s="22">
        <f t="shared" si="10"/>
        <v>692</v>
      </c>
      <c r="B694" t="s">
        <v>31</v>
      </c>
      <c r="C694" s="56" t="s">
        <v>32</v>
      </c>
      <c r="D694" s="39">
        <v>201</v>
      </c>
      <c r="E694" s="39">
        <v>15</v>
      </c>
      <c r="F694" s="39">
        <v>7</v>
      </c>
      <c r="G694" s="39">
        <v>1640</v>
      </c>
      <c r="H694" s="10" t="s">
        <v>36</v>
      </c>
      <c r="I694" s="72" t="s">
        <v>819</v>
      </c>
      <c r="J694" s="70" t="s">
        <v>88</v>
      </c>
      <c r="K694" s="70" t="s">
        <v>167</v>
      </c>
      <c r="L694" s="73" t="s">
        <v>338</v>
      </c>
      <c r="M694" s="54" t="s">
        <v>141</v>
      </c>
    </row>
    <row r="695" spans="1:13" ht="12.75">
      <c r="A695" s="22">
        <f t="shared" si="10"/>
        <v>693</v>
      </c>
      <c r="B695" t="s">
        <v>31</v>
      </c>
      <c r="C695" s="56" t="s">
        <v>32</v>
      </c>
      <c r="D695" s="39">
        <v>201</v>
      </c>
      <c r="E695" s="39">
        <v>6</v>
      </c>
      <c r="F695" s="39">
        <v>7</v>
      </c>
      <c r="G695" s="39">
        <v>1640</v>
      </c>
      <c r="H695" s="10" t="s">
        <v>36</v>
      </c>
      <c r="I695" s="72" t="s">
        <v>305</v>
      </c>
      <c r="J695" s="55" t="s">
        <v>100</v>
      </c>
      <c r="K695" s="54" t="s">
        <v>789</v>
      </c>
      <c r="L695" s="73" t="s">
        <v>772</v>
      </c>
      <c r="M695" s="54" t="s">
        <v>100</v>
      </c>
    </row>
    <row r="696" spans="1:11" ht="12.75">
      <c r="A696" s="22">
        <f t="shared" si="10"/>
        <v>694</v>
      </c>
      <c r="B696" t="s">
        <v>31</v>
      </c>
      <c r="C696" s="56" t="s">
        <v>32</v>
      </c>
      <c r="D696" s="39">
        <v>201</v>
      </c>
      <c r="E696" s="39">
        <v>28</v>
      </c>
      <c r="F696" s="39">
        <v>6</v>
      </c>
      <c r="G696" s="39">
        <v>1640</v>
      </c>
      <c r="H696" s="10" t="s">
        <v>36</v>
      </c>
      <c r="I696" s="16" t="s">
        <v>820</v>
      </c>
      <c r="J696" s="48" t="s">
        <v>821</v>
      </c>
      <c r="K696" t="s">
        <v>822</v>
      </c>
    </row>
    <row r="697" spans="1:13" ht="12.75">
      <c r="A697" s="22">
        <f t="shared" si="10"/>
        <v>695</v>
      </c>
      <c r="B697" t="s">
        <v>31</v>
      </c>
      <c r="C697" s="56" t="s">
        <v>32</v>
      </c>
      <c r="D697" s="39">
        <v>201</v>
      </c>
      <c r="E697" s="39">
        <v>16</v>
      </c>
      <c r="F697" s="39">
        <v>6</v>
      </c>
      <c r="G697" s="39">
        <v>1640</v>
      </c>
      <c r="H697" s="10" t="s">
        <v>36</v>
      </c>
      <c r="I697" s="16" t="s">
        <v>320</v>
      </c>
      <c r="J697" s="48" t="s">
        <v>41</v>
      </c>
      <c r="K697" t="s">
        <v>823</v>
      </c>
      <c r="L697" s="12" t="s">
        <v>371</v>
      </c>
      <c r="M697" t="s">
        <v>303</v>
      </c>
    </row>
    <row r="698" spans="1:13" ht="12.75">
      <c r="A698" s="22">
        <f t="shared" si="10"/>
        <v>696</v>
      </c>
      <c r="B698" t="s">
        <v>31</v>
      </c>
      <c r="C698" s="56" t="s">
        <v>32</v>
      </c>
      <c r="D698" s="39">
        <v>201</v>
      </c>
      <c r="E698" s="39">
        <v>15</v>
      </c>
      <c r="F698" s="39">
        <v>6</v>
      </c>
      <c r="G698" s="39">
        <v>1640</v>
      </c>
      <c r="H698" s="10" t="s">
        <v>36</v>
      </c>
      <c r="I698" s="16" t="s">
        <v>415</v>
      </c>
      <c r="J698" s="48" t="s">
        <v>416</v>
      </c>
      <c r="K698" t="s">
        <v>88</v>
      </c>
      <c r="L698" s="12" t="s">
        <v>824</v>
      </c>
      <c r="M698" t="s">
        <v>141</v>
      </c>
    </row>
    <row r="699" spans="1:13" ht="12.75">
      <c r="A699" s="22">
        <f t="shared" si="10"/>
        <v>697</v>
      </c>
      <c r="B699" t="s">
        <v>31</v>
      </c>
      <c r="C699" s="56" t="s">
        <v>32</v>
      </c>
      <c r="D699" s="39">
        <v>201</v>
      </c>
      <c r="E699" s="39">
        <v>6</v>
      </c>
      <c r="F699" s="39">
        <v>6</v>
      </c>
      <c r="G699" s="39">
        <v>1640</v>
      </c>
      <c r="H699" s="10" t="s">
        <v>36</v>
      </c>
      <c r="I699" s="16" t="s">
        <v>108</v>
      </c>
      <c r="J699" s="48" t="s">
        <v>47</v>
      </c>
      <c r="K699" t="s">
        <v>268</v>
      </c>
      <c r="L699" s="12" t="s">
        <v>207</v>
      </c>
      <c r="M699" t="s">
        <v>70</v>
      </c>
    </row>
    <row r="700" spans="1:13" ht="12.75">
      <c r="A700" s="22">
        <f t="shared" si="10"/>
        <v>698</v>
      </c>
      <c r="B700" t="s">
        <v>31</v>
      </c>
      <c r="C700" s="56" t="s">
        <v>32</v>
      </c>
      <c r="D700" s="39">
        <v>200</v>
      </c>
      <c r="E700" s="39">
        <v>5</v>
      </c>
      <c r="F700" s="39">
        <v>6</v>
      </c>
      <c r="G700" s="39">
        <v>1640</v>
      </c>
      <c r="H700" s="10" t="s">
        <v>36</v>
      </c>
      <c r="I700" s="16" t="s">
        <v>825</v>
      </c>
      <c r="J700" s="48" t="s">
        <v>62</v>
      </c>
      <c r="K700" t="s">
        <v>826</v>
      </c>
      <c r="L700" s="12" t="s">
        <v>80</v>
      </c>
      <c r="M700" t="s">
        <v>686</v>
      </c>
    </row>
    <row r="701" spans="1:13" ht="12.75">
      <c r="A701" s="22">
        <f t="shared" si="10"/>
        <v>699</v>
      </c>
      <c r="B701" t="s">
        <v>31</v>
      </c>
      <c r="C701" s="56" t="s">
        <v>32</v>
      </c>
      <c r="D701" s="39">
        <v>200</v>
      </c>
      <c r="E701" s="39">
        <v>1</v>
      </c>
      <c r="F701" s="39">
        <v>6</v>
      </c>
      <c r="G701" s="39">
        <v>1640</v>
      </c>
      <c r="H701" s="10" t="s">
        <v>36</v>
      </c>
      <c r="I701" s="16" t="s">
        <v>108</v>
      </c>
      <c r="J701" s="48" t="s">
        <v>134</v>
      </c>
      <c r="K701" t="s">
        <v>125</v>
      </c>
      <c r="L701" s="12" t="s">
        <v>673</v>
      </c>
      <c r="M701" t="s">
        <v>687</v>
      </c>
    </row>
    <row r="702" spans="1:13" ht="12.75">
      <c r="A702" s="22">
        <f t="shared" si="10"/>
        <v>700</v>
      </c>
      <c r="B702" t="s">
        <v>31</v>
      </c>
      <c r="C702" s="56" t="s">
        <v>32</v>
      </c>
      <c r="D702" s="39">
        <v>200</v>
      </c>
      <c r="E702" s="39">
        <v>18</v>
      </c>
      <c r="F702" s="39">
        <v>5</v>
      </c>
      <c r="G702" s="39">
        <v>1640</v>
      </c>
      <c r="H702" s="10" t="s">
        <v>36</v>
      </c>
      <c r="I702" s="16" t="s">
        <v>67</v>
      </c>
      <c r="J702" s="48" t="s">
        <v>100</v>
      </c>
      <c r="K702" t="s">
        <v>39</v>
      </c>
      <c r="L702" s="12" t="s">
        <v>118</v>
      </c>
      <c r="M702" t="s">
        <v>100</v>
      </c>
    </row>
    <row r="703" spans="1:13" ht="12.75">
      <c r="A703" s="22">
        <f t="shared" si="10"/>
        <v>701</v>
      </c>
      <c r="B703" t="s">
        <v>31</v>
      </c>
      <c r="C703" s="56" t="s">
        <v>32</v>
      </c>
      <c r="D703" s="39">
        <v>200</v>
      </c>
      <c r="E703" s="39">
        <v>23</v>
      </c>
      <c r="F703" s="39">
        <v>4</v>
      </c>
      <c r="G703" s="39">
        <v>1640</v>
      </c>
      <c r="H703" s="10" t="s">
        <v>36</v>
      </c>
      <c r="I703" s="16" t="s">
        <v>760</v>
      </c>
      <c r="J703" s="48" t="s">
        <v>134</v>
      </c>
      <c r="K703" t="s">
        <v>125</v>
      </c>
      <c r="L703" s="12" t="s">
        <v>827</v>
      </c>
      <c r="M703" t="s">
        <v>100</v>
      </c>
    </row>
    <row r="704" spans="1:13" ht="12.75">
      <c r="A704" s="22">
        <f t="shared" si="10"/>
        <v>702</v>
      </c>
      <c r="B704" t="s">
        <v>31</v>
      </c>
      <c r="C704" s="56" t="s">
        <v>32</v>
      </c>
      <c r="D704" s="39">
        <v>200</v>
      </c>
      <c r="E704" s="39">
        <v>14</v>
      </c>
      <c r="F704" s="39">
        <v>4</v>
      </c>
      <c r="G704" s="39">
        <v>1640</v>
      </c>
      <c r="H704" s="10" t="s">
        <v>36</v>
      </c>
      <c r="I704" s="16" t="s">
        <v>649</v>
      </c>
      <c r="J704" s="48" t="s">
        <v>125</v>
      </c>
      <c r="K704" t="s">
        <v>107</v>
      </c>
      <c r="L704" s="12" t="s">
        <v>829</v>
      </c>
      <c r="M704" t="s">
        <v>83</v>
      </c>
    </row>
    <row r="705" spans="1:13" ht="12.75">
      <c r="A705" s="22">
        <f t="shared" si="10"/>
        <v>703</v>
      </c>
      <c r="B705" t="s">
        <v>31</v>
      </c>
      <c r="C705" s="56" t="s">
        <v>32</v>
      </c>
      <c r="D705" s="39">
        <v>200</v>
      </c>
      <c r="E705" s="39">
        <v>13</v>
      </c>
      <c r="F705" s="39">
        <v>4</v>
      </c>
      <c r="G705" s="39">
        <v>1640</v>
      </c>
      <c r="H705" s="10" t="s">
        <v>36</v>
      </c>
      <c r="I705" s="16" t="s">
        <v>770</v>
      </c>
      <c r="J705" s="48" t="s">
        <v>62</v>
      </c>
      <c r="K705" t="s">
        <v>38</v>
      </c>
      <c r="L705" s="12" t="s">
        <v>232</v>
      </c>
      <c r="M705" t="s">
        <v>157</v>
      </c>
    </row>
    <row r="706" spans="1:13" ht="12.75">
      <c r="A706" s="22">
        <f t="shared" si="10"/>
        <v>704</v>
      </c>
      <c r="B706" t="s">
        <v>31</v>
      </c>
      <c r="C706" s="56" t="s">
        <v>32</v>
      </c>
      <c r="D706" s="39">
        <v>200</v>
      </c>
      <c r="E706" s="39">
        <v>3</v>
      </c>
      <c r="F706" s="39">
        <v>3</v>
      </c>
      <c r="G706" s="39">
        <v>1640</v>
      </c>
      <c r="H706" s="10" t="s">
        <v>36</v>
      </c>
      <c r="I706" s="16" t="s">
        <v>338</v>
      </c>
      <c r="J706" s="48" t="s">
        <v>78</v>
      </c>
      <c r="K706" t="s">
        <v>38</v>
      </c>
      <c r="L706" s="12" t="s">
        <v>830</v>
      </c>
      <c r="M706" t="s">
        <v>47</v>
      </c>
    </row>
    <row r="707" spans="1:13" ht="12.75">
      <c r="A707" s="22">
        <f t="shared" si="10"/>
        <v>705</v>
      </c>
      <c r="B707" t="s">
        <v>31</v>
      </c>
      <c r="C707" s="56" t="s">
        <v>32</v>
      </c>
      <c r="D707" s="39">
        <v>200</v>
      </c>
      <c r="E707" s="39">
        <v>1</v>
      </c>
      <c r="F707" s="39">
        <v>4</v>
      </c>
      <c r="G707" s="39">
        <v>1640</v>
      </c>
      <c r="H707" s="10" t="s">
        <v>36</v>
      </c>
      <c r="I707" s="16" t="s">
        <v>831</v>
      </c>
      <c r="J707" s="48" t="s">
        <v>125</v>
      </c>
      <c r="K707" t="s">
        <v>125</v>
      </c>
      <c r="L707" s="12" t="s">
        <v>832</v>
      </c>
      <c r="M707" t="s">
        <v>118</v>
      </c>
    </row>
    <row r="708" spans="1:13" ht="12.75">
      <c r="A708" s="22">
        <f t="shared" si="10"/>
        <v>706</v>
      </c>
      <c r="B708" t="s">
        <v>31</v>
      </c>
      <c r="C708" s="56" t="s">
        <v>32</v>
      </c>
      <c r="D708" s="39">
        <v>200</v>
      </c>
      <c r="E708" s="39">
        <v>21</v>
      </c>
      <c r="F708" s="39">
        <v>3</v>
      </c>
      <c r="G708" s="39">
        <v>1640</v>
      </c>
      <c r="H708" s="10" t="s">
        <v>36</v>
      </c>
      <c r="I708" s="16" t="s">
        <v>833</v>
      </c>
      <c r="J708" s="48" t="s">
        <v>70</v>
      </c>
      <c r="K708" t="s">
        <v>45</v>
      </c>
      <c r="L708" s="12" t="s">
        <v>811</v>
      </c>
      <c r="M708" t="s">
        <v>141</v>
      </c>
    </row>
    <row r="709" spans="1:13" ht="12.75">
      <c r="A709" s="22">
        <f t="shared" si="10"/>
        <v>707</v>
      </c>
      <c r="B709" t="s">
        <v>31</v>
      </c>
      <c r="C709" s="56" t="s">
        <v>32</v>
      </c>
      <c r="D709" s="39">
        <v>199</v>
      </c>
      <c r="E709" s="39">
        <v>15</v>
      </c>
      <c r="F709" s="39">
        <v>3</v>
      </c>
      <c r="G709" s="39">
        <v>1640</v>
      </c>
      <c r="H709" s="10" t="s">
        <v>36</v>
      </c>
      <c r="I709" s="16" t="s">
        <v>804</v>
      </c>
      <c r="J709" s="48" t="s">
        <v>131</v>
      </c>
      <c r="K709" t="s">
        <v>63</v>
      </c>
      <c r="L709" s="12" t="s">
        <v>55</v>
      </c>
      <c r="M709" t="s">
        <v>78</v>
      </c>
    </row>
    <row r="710" spans="1:13" ht="12.75">
      <c r="A710" s="22">
        <f aca="true" t="shared" si="11" ref="A710:A773">A709+1</f>
        <v>708</v>
      </c>
      <c r="B710" t="s">
        <v>31</v>
      </c>
      <c r="C710" s="56" t="s">
        <v>32</v>
      </c>
      <c r="D710" s="39">
        <v>199</v>
      </c>
      <c r="E710" s="39">
        <v>15</v>
      </c>
      <c r="F710" s="39">
        <v>3</v>
      </c>
      <c r="G710" s="39">
        <v>1640</v>
      </c>
      <c r="H710" s="10" t="s">
        <v>36</v>
      </c>
      <c r="I710" s="16" t="s">
        <v>834</v>
      </c>
      <c r="J710" s="48" t="s">
        <v>229</v>
      </c>
      <c r="K710" t="s">
        <v>88</v>
      </c>
      <c r="L710" s="12" t="s">
        <v>835</v>
      </c>
      <c r="M710" t="s">
        <v>111</v>
      </c>
    </row>
    <row r="711" spans="1:13" ht="12.75">
      <c r="A711" s="22">
        <f t="shared" si="11"/>
        <v>709</v>
      </c>
      <c r="B711" t="s">
        <v>31</v>
      </c>
      <c r="C711" s="56" t="s">
        <v>32</v>
      </c>
      <c r="D711" s="39">
        <v>199</v>
      </c>
      <c r="E711" s="39">
        <v>14</v>
      </c>
      <c r="F711" s="39">
        <v>3</v>
      </c>
      <c r="G711" s="39">
        <v>1640</v>
      </c>
      <c r="H711" s="10" t="s">
        <v>36</v>
      </c>
      <c r="I711" s="16" t="s">
        <v>174</v>
      </c>
      <c r="J711" s="48" t="s">
        <v>731</v>
      </c>
      <c r="K711" t="s">
        <v>836</v>
      </c>
      <c r="L711" s="12" t="s">
        <v>833</v>
      </c>
      <c r="M711" t="s">
        <v>185</v>
      </c>
    </row>
    <row r="712" spans="1:13" ht="12.75">
      <c r="A712" s="22">
        <f t="shared" si="11"/>
        <v>710</v>
      </c>
      <c r="B712" t="s">
        <v>31</v>
      </c>
      <c r="C712" s="56" t="s">
        <v>32</v>
      </c>
      <c r="D712" s="39">
        <v>199</v>
      </c>
      <c r="E712" s="39">
        <v>9</v>
      </c>
      <c r="F712" s="39">
        <v>3</v>
      </c>
      <c r="G712" s="39">
        <v>1640</v>
      </c>
      <c r="H712" s="10" t="s">
        <v>36</v>
      </c>
      <c r="I712" s="16" t="s">
        <v>253</v>
      </c>
      <c r="J712" s="48" t="s">
        <v>141</v>
      </c>
      <c r="K712" t="s">
        <v>45</v>
      </c>
      <c r="L712" s="12" t="s">
        <v>380</v>
      </c>
      <c r="M712" t="s">
        <v>141</v>
      </c>
    </row>
    <row r="713" spans="1:13" ht="12.75">
      <c r="A713" s="22">
        <f t="shared" si="11"/>
        <v>711</v>
      </c>
      <c r="B713" t="s">
        <v>31</v>
      </c>
      <c r="C713" s="56" t="s">
        <v>32</v>
      </c>
      <c r="D713" s="39">
        <v>199</v>
      </c>
      <c r="E713" s="39">
        <v>1</v>
      </c>
      <c r="F713" s="39">
        <v>3</v>
      </c>
      <c r="G713" s="39">
        <v>1640</v>
      </c>
      <c r="H713" s="10" t="s">
        <v>36</v>
      </c>
      <c r="I713" s="16" t="s">
        <v>294</v>
      </c>
      <c r="J713" s="48" t="s">
        <v>837</v>
      </c>
      <c r="K713" t="s">
        <v>376</v>
      </c>
      <c r="L713" s="12" t="s">
        <v>108</v>
      </c>
      <c r="M713" t="s">
        <v>52</v>
      </c>
    </row>
    <row r="714" spans="1:13" ht="12.75">
      <c r="A714" s="22">
        <f t="shared" si="11"/>
        <v>712</v>
      </c>
      <c r="B714" t="s">
        <v>31</v>
      </c>
      <c r="C714" s="56" t="s">
        <v>32</v>
      </c>
      <c r="D714" s="39">
        <v>199</v>
      </c>
      <c r="E714" s="39">
        <v>9</v>
      </c>
      <c r="F714" s="39">
        <v>2</v>
      </c>
      <c r="G714" s="39">
        <v>1640</v>
      </c>
      <c r="H714" s="10" t="s">
        <v>36</v>
      </c>
      <c r="I714" s="16" t="s">
        <v>153</v>
      </c>
      <c r="J714" s="48" t="s">
        <v>167</v>
      </c>
      <c r="K714" t="s">
        <v>39</v>
      </c>
      <c r="L714" s="12" t="s">
        <v>838</v>
      </c>
      <c r="M714" t="s">
        <v>303</v>
      </c>
    </row>
    <row r="715" spans="1:13" ht="12.75">
      <c r="A715" s="22">
        <f t="shared" si="11"/>
        <v>713</v>
      </c>
      <c r="B715" t="s">
        <v>31</v>
      </c>
      <c r="C715" s="56" t="s">
        <v>32</v>
      </c>
      <c r="D715" s="39">
        <v>199</v>
      </c>
      <c r="E715" s="39">
        <v>8</v>
      </c>
      <c r="F715" s="39">
        <v>2</v>
      </c>
      <c r="G715" s="39">
        <v>1640</v>
      </c>
      <c r="H715" s="10" t="s">
        <v>36</v>
      </c>
      <c r="I715" s="16" t="s">
        <v>294</v>
      </c>
      <c r="J715" s="48" t="s">
        <v>63</v>
      </c>
      <c r="K715" t="s">
        <v>839</v>
      </c>
      <c r="L715" s="12" t="s">
        <v>49</v>
      </c>
      <c r="M715" t="s">
        <v>309</v>
      </c>
    </row>
    <row r="716" spans="1:13" ht="12.75">
      <c r="A716" s="22">
        <f t="shared" si="11"/>
        <v>714</v>
      </c>
      <c r="B716" t="s">
        <v>31</v>
      </c>
      <c r="C716" s="56" t="s">
        <v>32</v>
      </c>
      <c r="D716" s="39">
        <v>199</v>
      </c>
      <c r="E716" s="39">
        <v>13</v>
      </c>
      <c r="F716" s="39">
        <v>1</v>
      </c>
      <c r="G716" s="39">
        <v>1640</v>
      </c>
      <c r="H716" s="10" t="s">
        <v>36</v>
      </c>
      <c r="I716" s="16" t="s">
        <v>388</v>
      </c>
      <c r="J716" s="48" t="s">
        <v>52</v>
      </c>
      <c r="K716" t="s">
        <v>152</v>
      </c>
      <c r="L716" s="12" t="s">
        <v>840</v>
      </c>
      <c r="M716" t="s">
        <v>109</v>
      </c>
    </row>
    <row r="717" spans="1:13" ht="12.75">
      <c r="A717" s="22">
        <f t="shared" si="11"/>
        <v>715</v>
      </c>
      <c r="B717" t="s">
        <v>31</v>
      </c>
      <c r="C717" s="56" t="s">
        <v>32</v>
      </c>
      <c r="D717" s="39">
        <v>199</v>
      </c>
      <c r="E717" s="39">
        <v>28</v>
      </c>
      <c r="F717" s="39">
        <v>12</v>
      </c>
      <c r="G717" s="39">
        <v>1639</v>
      </c>
      <c r="H717" s="10" t="s">
        <v>36</v>
      </c>
      <c r="I717" s="16" t="s">
        <v>232</v>
      </c>
      <c r="J717" s="48" t="s">
        <v>112</v>
      </c>
      <c r="K717" t="s">
        <v>699</v>
      </c>
      <c r="L717" s="12" t="s">
        <v>121</v>
      </c>
      <c r="M717" t="s">
        <v>185</v>
      </c>
    </row>
    <row r="718" spans="1:13" ht="12.75">
      <c r="A718" s="22">
        <f t="shared" si="11"/>
        <v>716</v>
      </c>
      <c r="B718" t="s">
        <v>31</v>
      </c>
      <c r="C718" s="56" t="s">
        <v>32</v>
      </c>
      <c r="D718" s="39">
        <v>198</v>
      </c>
      <c r="E718" s="39">
        <v>19</v>
      </c>
      <c r="F718" s="39">
        <v>12</v>
      </c>
      <c r="G718" s="39">
        <v>1639</v>
      </c>
      <c r="H718" s="10" t="s">
        <v>36</v>
      </c>
      <c r="I718" s="16" t="s">
        <v>520</v>
      </c>
      <c r="J718" s="48" t="s">
        <v>416</v>
      </c>
      <c r="K718" t="s">
        <v>112</v>
      </c>
      <c r="L718" s="12" t="s">
        <v>74</v>
      </c>
      <c r="M718" t="s">
        <v>78</v>
      </c>
    </row>
    <row r="719" spans="1:13" ht="12.75">
      <c r="A719" s="22">
        <f t="shared" si="11"/>
        <v>717</v>
      </c>
      <c r="B719" t="s">
        <v>31</v>
      </c>
      <c r="C719" s="56" t="s">
        <v>32</v>
      </c>
      <c r="D719" s="39">
        <v>198</v>
      </c>
      <c r="E719" s="39">
        <v>12</v>
      </c>
      <c r="F719" s="39">
        <v>12</v>
      </c>
      <c r="G719" s="39">
        <v>1639</v>
      </c>
      <c r="H719" s="10" t="s">
        <v>36</v>
      </c>
      <c r="I719" s="16" t="s">
        <v>121</v>
      </c>
      <c r="J719" s="48" t="s">
        <v>814</v>
      </c>
      <c r="K719" t="s">
        <v>125</v>
      </c>
      <c r="L719" s="12" t="s">
        <v>128</v>
      </c>
      <c r="M719" t="s">
        <v>157</v>
      </c>
    </row>
    <row r="720" spans="1:13" ht="12.75">
      <c r="A720" s="22">
        <f t="shared" si="11"/>
        <v>718</v>
      </c>
      <c r="B720" t="s">
        <v>31</v>
      </c>
      <c r="C720" s="56" t="s">
        <v>32</v>
      </c>
      <c r="D720" s="39">
        <v>198</v>
      </c>
      <c r="E720" s="39">
        <v>4</v>
      </c>
      <c r="F720" s="39">
        <v>12</v>
      </c>
      <c r="G720" s="39">
        <v>1639</v>
      </c>
      <c r="H720" s="10" t="s">
        <v>36</v>
      </c>
      <c r="I720" s="16" t="s">
        <v>168</v>
      </c>
      <c r="J720" s="48" t="s">
        <v>52</v>
      </c>
      <c r="K720" t="s">
        <v>88</v>
      </c>
      <c r="L720" s="12" t="s">
        <v>116</v>
      </c>
      <c r="M720" t="s">
        <v>52</v>
      </c>
    </row>
    <row r="721" spans="1:16" ht="12.75">
      <c r="A721" s="22">
        <f t="shared" si="11"/>
        <v>719</v>
      </c>
      <c r="B721" t="s">
        <v>31</v>
      </c>
      <c r="C721" s="56" t="s">
        <v>32</v>
      </c>
      <c r="D721" s="39">
        <v>198</v>
      </c>
      <c r="E721" s="39">
        <v>13</v>
      </c>
      <c r="F721" s="39">
        <v>10</v>
      </c>
      <c r="G721" s="39">
        <v>1639</v>
      </c>
      <c r="H721" s="10" t="s">
        <v>36</v>
      </c>
      <c r="I721" s="16" t="s">
        <v>841</v>
      </c>
      <c r="J721" s="48" t="s">
        <v>38</v>
      </c>
      <c r="K721" t="s">
        <v>38</v>
      </c>
      <c r="L721" s="12" t="s">
        <v>118</v>
      </c>
      <c r="M721" t="s">
        <v>118</v>
      </c>
      <c r="P721" s="63"/>
    </row>
    <row r="722" spans="1:13" ht="12.75">
      <c r="A722" s="22">
        <f t="shared" si="11"/>
        <v>720</v>
      </c>
      <c r="B722" t="s">
        <v>31</v>
      </c>
      <c r="C722" s="56" t="s">
        <v>32</v>
      </c>
      <c r="D722" s="39">
        <v>198</v>
      </c>
      <c r="E722" s="39">
        <v>2</v>
      </c>
      <c r="F722" s="39">
        <v>10</v>
      </c>
      <c r="G722" s="39">
        <v>1639</v>
      </c>
      <c r="H722" s="10" t="s">
        <v>36</v>
      </c>
      <c r="I722" s="16" t="s">
        <v>144</v>
      </c>
      <c r="J722" s="48" t="s">
        <v>109</v>
      </c>
      <c r="K722" t="s">
        <v>125</v>
      </c>
      <c r="L722" s="12" t="s">
        <v>163</v>
      </c>
      <c r="M722" t="s">
        <v>141</v>
      </c>
    </row>
    <row r="723" spans="1:13" ht="12.75">
      <c r="A723" s="22">
        <f t="shared" si="11"/>
        <v>721</v>
      </c>
      <c r="B723" t="s">
        <v>31</v>
      </c>
      <c r="C723" s="56" t="s">
        <v>32</v>
      </c>
      <c r="D723" s="39">
        <v>198</v>
      </c>
      <c r="E723" s="39">
        <v>20</v>
      </c>
      <c r="F723" s="39">
        <v>9</v>
      </c>
      <c r="G723" s="39">
        <v>1639</v>
      </c>
      <c r="H723" s="10" t="s">
        <v>36</v>
      </c>
      <c r="I723" s="16" t="s">
        <v>153</v>
      </c>
      <c r="J723" s="48" t="s">
        <v>47</v>
      </c>
      <c r="K723" t="s">
        <v>268</v>
      </c>
      <c r="L723" s="12" t="s">
        <v>842</v>
      </c>
      <c r="M723" t="s">
        <v>315</v>
      </c>
    </row>
    <row r="724" spans="1:13" ht="12.75">
      <c r="A724" s="22">
        <f t="shared" si="11"/>
        <v>722</v>
      </c>
      <c r="B724" t="s">
        <v>31</v>
      </c>
      <c r="C724" s="56" t="s">
        <v>32</v>
      </c>
      <c r="D724" s="39">
        <v>198</v>
      </c>
      <c r="E724" s="39">
        <v>20</v>
      </c>
      <c r="F724" s="39">
        <v>9</v>
      </c>
      <c r="G724" s="39">
        <v>1639</v>
      </c>
      <c r="H724" s="10" t="s">
        <v>36</v>
      </c>
      <c r="I724" s="16" t="s">
        <v>163</v>
      </c>
      <c r="J724" s="48" t="s">
        <v>141</v>
      </c>
      <c r="K724" t="s">
        <v>125</v>
      </c>
      <c r="L724" s="12" t="s">
        <v>216</v>
      </c>
      <c r="M724" t="s">
        <v>229</v>
      </c>
    </row>
    <row r="725" spans="1:13" ht="12.75">
      <c r="A725" s="22">
        <f t="shared" si="11"/>
        <v>723</v>
      </c>
      <c r="B725" t="s">
        <v>31</v>
      </c>
      <c r="C725" s="56" t="s">
        <v>32</v>
      </c>
      <c r="D725" s="39">
        <v>198</v>
      </c>
      <c r="E725" s="39">
        <v>19</v>
      </c>
      <c r="F725" s="39">
        <v>8</v>
      </c>
      <c r="G725" s="39">
        <v>1639</v>
      </c>
      <c r="H725" s="10" t="s">
        <v>36</v>
      </c>
      <c r="I725" s="16" t="s">
        <v>798</v>
      </c>
      <c r="J725" s="48" t="s">
        <v>731</v>
      </c>
      <c r="K725" t="s">
        <v>118</v>
      </c>
      <c r="L725" s="12" t="s">
        <v>843</v>
      </c>
      <c r="M725" t="s">
        <v>118</v>
      </c>
    </row>
    <row r="726" spans="1:13" ht="12.75">
      <c r="A726" s="22">
        <f t="shared" si="11"/>
        <v>724</v>
      </c>
      <c r="B726" t="s">
        <v>31</v>
      </c>
      <c r="C726" s="56" t="s">
        <v>32</v>
      </c>
      <c r="D726" s="39">
        <v>198</v>
      </c>
      <c r="E726" s="39">
        <v>28</v>
      </c>
      <c r="F726" s="39">
        <v>7</v>
      </c>
      <c r="G726" s="39">
        <v>1639</v>
      </c>
      <c r="H726" s="10" t="s">
        <v>36</v>
      </c>
      <c r="I726" s="16" t="s">
        <v>809</v>
      </c>
      <c r="J726" s="48" t="s">
        <v>844</v>
      </c>
      <c r="K726" t="s">
        <v>38</v>
      </c>
      <c r="L726" s="12" t="s">
        <v>748</v>
      </c>
      <c r="M726" t="s">
        <v>109</v>
      </c>
    </row>
    <row r="727" spans="1:13" ht="12.75">
      <c r="A727" s="22">
        <f t="shared" si="11"/>
        <v>725</v>
      </c>
      <c r="B727" t="s">
        <v>31</v>
      </c>
      <c r="C727" s="56" t="s">
        <v>32</v>
      </c>
      <c r="D727" s="39">
        <v>197</v>
      </c>
      <c r="E727" s="39">
        <v>26</v>
      </c>
      <c r="F727" s="39">
        <v>7</v>
      </c>
      <c r="G727" s="39">
        <v>1639</v>
      </c>
      <c r="H727" s="10" t="s">
        <v>36</v>
      </c>
      <c r="I727" s="16" t="s">
        <v>845</v>
      </c>
      <c r="J727" s="48" t="s">
        <v>99</v>
      </c>
      <c r="K727" t="s">
        <v>99</v>
      </c>
      <c r="L727" s="12" t="s">
        <v>172</v>
      </c>
      <c r="M727" t="s">
        <v>118</v>
      </c>
    </row>
    <row r="728" spans="1:13" ht="12.75">
      <c r="A728" s="22">
        <f t="shared" si="11"/>
        <v>726</v>
      </c>
      <c r="B728" t="s">
        <v>31</v>
      </c>
      <c r="C728" s="56" t="s">
        <v>32</v>
      </c>
      <c r="D728" s="39">
        <v>197</v>
      </c>
      <c r="E728" s="39">
        <v>9</v>
      </c>
      <c r="F728" s="39">
        <v>6</v>
      </c>
      <c r="G728" s="39">
        <v>1639</v>
      </c>
      <c r="H728" s="10" t="s">
        <v>36</v>
      </c>
      <c r="I728" s="16" t="s">
        <v>232</v>
      </c>
      <c r="J728" s="48" t="s">
        <v>39</v>
      </c>
      <c r="K728" t="s">
        <v>62</v>
      </c>
      <c r="L728" s="12" t="s">
        <v>49</v>
      </c>
      <c r="M728" t="s">
        <v>185</v>
      </c>
    </row>
    <row r="729" spans="1:13" ht="12.75">
      <c r="A729" s="22">
        <f t="shared" si="11"/>
        <v>727</v>
      </c>
      <c r="B729" t="s">
        <v>31</v>
      </c>
      <c r="C729" s="56" t="s">
        <v>32</v>
      </c>
      <c r="D729" s="39">
        <v>197</v>
      </c>
      <c r="E729" s="39">
        <v>12</v>
      </c>
      <c r="F729" s="39">
        <v>5</v>
      </c>
      <c r="G729" s="39">
        <v>1639</v>
      </c>
      <c r="H729" s="10" t="s">
        <v>36</v>
      </c>
      <c r="I729" s="16" t="s">
        <v>846</v>
      </c>
      <c r="J729" s="48" t="s">
        <v>88</v>
      </c>
      <c r="K729" t="s">
        <v>88</v>
      </c>
      <c r="L729" s="12" t="s">
        <v>501</v>
      </c>
      <c r="M729" t="s">
        <v>52</v>
      </c>
    </row>
    <row r="730" spans="1:13" ht="12.75">
      <c r="A730" s="22">
        <f t="shared" si="11"/>
        <v>728</v>
      </c>
      <c r="B730" t="s">
        <v>31</v>
      </c>
      <c r="C730" s="56" t="s">
        <v>32</v>
      </c>
      <c r="D730" s="39">
        <v>197</v>
      </c>
      <c r="E730" s="39">
        <v>6</v>
      </c>
      <c r="F730" s="39">
        <v>4</v>
      </c>
      <c r="G730" s="39">
        <v>1639</v>
      </c>
      <c r="H730" s="10" t="s">
        <v>36</v>
      </c>
      <c r="I730" s="16" t="s">
        <v>649</v>
      </c>
      <c r="J730" s="48" t="s">
        <v>63</v>
      </c>
      <c r="K730" t="s">
        <v>107</v>
      </c>
      <c r="L730" s="12" t="s">
        <v>766</v>
      </c>
      <c r="M730" t="s">
        <v>83</v>
      </c>
    </row>
    <row r="731" spans="1:13" ht="12.75">
      <c r="A731" s="22">
        <f t="shared" si="11"/>
        <v>729</v>
      </c>
      <c r="B731" t="s">
        <v>31</v>
      </c>
      <c r="C731" s="56" t="s">
        <v>32</v>
      </c>
      <c r="D731" s="39">
        <v>197</v>
      </c>
      <c r="E731" s="39">
        <v>4</v>
      </c>
      <c r="F731" s="39">
        <v>4</v>
      </c>
      <c r="G731" s="39">
        <v>1639</v>
      </c>
      <c r="H731" s="10" t="s">
        <v>36</v>
      </c>
      <c r="I731" s="16" t="s">
        <v>847</v>
      </c>
      <c r="J731" s="48" t="s">
        <v>63</v>
      </c>
      <c r="K731" t="s">
        <v>125</v>
      </c>
      <c r="L731" s="12" t="s">
        <v>674</v>
      </c>
      <c r="M731" t="s">
        <v>52</v>
      </c>
    </row>
    <row r="732" spans="1:13" ht="12.75">
      <c r="A732" s="22">
        <f t="shared" si="11"/>
        <v>730</v>
      </c>
      <c r="B732" t="s">
        <v>31</v>
      </c>
      <c r="C732" s="56" t="s">
        <v>32</v>
      </c>
      <c r="D732" s="39">
        <v>197</v>
      </c>
      <c r="E732" s="39">
        <v>1</v>
      </c>
      <c r="F732" s="39">
        <v>4</v>
      </c>
      <c r="G732" s="39">
        <v>1639</v>
      </c>
      <c r="H732" s="10" t="s">
        <v>36</v>
      </c>
      <c r="I732" s="16" t="s">
        <v>67</v>
      </c>
      <c r="J732" s="48" t="s">
        <v>41</v>
      </c>
      <c r="K732" t="s">
        <v>39</v>
      </c>
      <c r="L732" s="12" t="s">
        <v>118</v>
      </c>
      <c r="M732" t="s">
        <v>467</v>
      </c>
    </row>
    <row r="733" spans="1:13" ht="12.75">
      <c r="A733" s="22">
        <f t="shared" si="11"/>
        <v>731</v>
      </c>
      <c r="B733" t="s">
        <v>31</v>
      </c>
      <c r="C733" s="56" t="s">
        <v>32</v>
      </c>
      <c r="D733" s="39">
        <v>197</v>
      </c>
      <c r="E733" s="39">
        <v>27</v>
      </c>
      <c r="F733" s="39">
        <v>3</v>
      </c>
      <c r="G733" s="39">
        <v>1639</v>
      </c>
      <c r="H733" s="10" t="s">
        <v>36</v>
      </c>
      <c r="I733" s="16" t="s">
        <v>108</v>
      </c>
      <c r="J733" s="48" t="s">
        <v>303</v>
      </c>
      <c r="K733" t="s">
        <v>268</v>
      </c>
      <c r="L733" s="12" t="s">
        <v>207</v>
      </c>
      <c r="M733" t="s">
        <v>70</v>
      </c>
    </row>
    <row r="734" spans="1:13" ht="12.75">
      <c r="A734" s="22">
        <f t="shared" si="11"/>
        <v>732</v>
      </c>
      <c r="B734" t="s">
        <v>31</v>
      </c>
      <c r="C734" s="56" t="s">
        <v>32</v>
      </c>
      <c r="D734" s="39">
        <v>197</v>
      </c>
      <c r="E734" s="39">
        <v>18</v>
      </c>
      <c r="F734" s="39">
        <v>3</v>
      </c>
      <c r="G734" s="39">
        <v>1639</v>
      </c>
      <c r="H734" s="10" t="s">
        <v>36</v>
      </c>
      <c r="I734" s="16" t="s">
        <v>848</v>
      </c>
      <c r="J734" s="48" t="s">
        <v>41</v>
      </c>
      <c r="K734" t="s">
        <v>849</v>
      </c>
      <c r="L734" s="12" t="s">
        <v>850</v>
      </c>
      <c r="M734" t="s">
        <v>41</v>
      </c>
    </row>
    <row r="735" spans="1:13" ht="12.75">
      <c r="A735" s="22">
        <f t="shared" si="11"/>
        <v>733</v>
      </c>
      <c r="B735" t="s">
        <v>31</v>
      </c>
      <c r="C735" s="56" t="s">
        <v>32</v>
      </c>
      <c r="D735" s="39">
        <v>196</v>
      </c>
      <c r="E735" s="39">
        <v>14</v>
      </c>
      <c r="F735" s="39">
        <v>3</v>
      </c>
      <c r="G735" s="39">
        <v>1639</v>
      </c>
      <c r="H735" s="10" t="s">
        <v>36</v>
      </c>
      <c r="I735" s="16" t="s">
        <v>338</v>
      </c>
      <c r="J735" s="48" t="s">
        <v>47</v>
      </c>
      <c r="K735" t="s">
        <v>63</v>
      </c>
      <c r="L735" s="12" t="s">
        <v>380</v>
      </c>
      <c r="M735" t="s">
        <v>342</v>
      </c>
    </row>
    <row r="736" spans="1:13" ht="12.75">
      <c r="A736" s="22">
        <f t="shared" si="11"/>
        <v>734</v>
      </c>
      <c r="B736" t="s">
        <v>31</v>
      </c>
      <c r="C736" s="56" t="s">
        <v>32</v>
      </c>
      <c r="D736" s="39">
        <v>196</v>
      </c>
      <c r="E736" s="39">
        <v>7</v>
      </c>
      <c r="F736" s="39">
        <v>3</v>
      </c>
      <c r="G736" s="39">
        <v>1639</v>
      </c>
      <c r="H736" s="10" t="s">
        <v>36</v>
      </c>
      <c r="I736" s="16" t="s">
        <v>851</v>
      </c>
      <c r="J736" s="48" t="s">
        <v>62</v>
      </c>
      <c r="K736" t="s">
        <v>39</v>
      </c>
      <c r="L736" s="12" t="s">
        <v>852</v>
      </c>
      <c r="M736" t="s">
        <v>229</v>
      </c>
    </row>
    <row r="737" spans="1:13" ht="12.75">
      <c r="A737" s="22">
        <f t="shared" si="11"/>
        <v>735</v>
      </c>
      <c r="B737" t="s">
        <v>31</v>
      </c>
      <c r="C737" s="56" t="s">
        <v>32</v>
      </c>
      <c r="D737" s="39">
        <v>196</v>
      </c>
      <c r="E737" s="39">
        <v>4</v>
      </c>
      <c r="F737" s="39">
        <v>3</v>
      </c>
      <c r="G737" s="39">
        <v>1639</v>
      </c>
      <c r="H737" s="10" t="s">
        <v>36</v>
      </c>
      <c r="I737" s="16" t="s">
        <v>763</v>
      </c>
      <c r="J737" s="48" t="s">
        <v>52</v>
      </c>
      <c r="K737" t="s">
        <v>131</v>
      </c>
      <c r="L737" s="12" t="s">
        <v>853</v>
      </c>
      <c r="M737" t="s">
        <v>229</v>
      </c>
    </row>
    <row r="738" spans="1:13" ht="12.75">
      <c r="A738" s="22">
        <f t="shared" si="11"/>
        <v>736</v>
      </c>
      <c r="B738" t="s">
        <v>31</v>
      </c>
      <c r="C738" s="56" t="s">
        <v>32</v>
      </c>
      <c r="D738" s="39">
        <v>196</v>
      </c>
      <c r="E738" s="39">
        <v>25</v>
      </c>
      <c r="F738" s="39">
        <v>2</v>
      </c>
      <c r="G738" s="39">
        <v>1639</v>
      </c>
      <c r="H738" s="10" t="s">
        <v>36</v>
      </c>
      <c r="I738" s="16" t="s">
        <v>217</v>
      </c>
      <c r="J738" s="48" t="s">
        <v>229</v>
      </c>
      <c r="K738" t="s">
        <v>152</v>
      </c>
      <c r="L738" s="12" t="s">
        <v>854</v>
      </c>
      <c r="M738" t="s">
        <v>109</v>
      </c>
    </row>
    <row r="739" spans="1:13" ht="12.75">
      <c r="A739" s="22">
        <f t="shared" si="11"/>
        <v>737</v>
      </c>
      <c r="B739" t="s">
        <v>31</v>
      </c>
      <c r="C739" s="56" t="s">
        <v>32</v>
      </c>
      <c r="D739" s="39">
        <v>196</v>
      </c>
      <c r="E739" s="39">
        <v>4</v>
      </c>
      <c r="F739" s="39">
        <v>2</v>
      </c>
      <c r="G739" s="39">
        <v>1639</v>
      </c>
      <c r="H739" s="10" t="s">
        <v>36</v>
      </c>
      <c r="I739" s="16" t="s">
        <v>305</v>
      </c>
      <c r="J739" s="48" t="s">
        <v>125</v>
      </c>
      <c r="K739" t="s">
        <v>125</v>
      </c>
      <c r="L739" s="12" t="s">
        <v>294</v>
      </c>
      <c r="M739" t="s">
        <v>100</v>
      </c>
    </row>
    <row r="740" spans="1:13" ht="12.75">
      <c r="A740" s="22">
        <f t="shared" si="11"/>
        <v>738</v>
      </c>
      <c r="B740" t="s">
        <v>31</v>
      </c>
      <c r="C740" s="56" t="s">
        <v>32</v>
      </c>
      <c r="D740" s="39">
        <v>196</v>
      </c>
      <c r="E740" s="39">
        <v>27</v>
      </c>
      <c r="F740" s="39">
        <v>1</v>
      </c>
      <c r="G740" s="39">
        <v>1639</v>
      </c>
      <c r="H740" s="10" t="s">
        <v>36</v>
      </c>
      <c r="I740" s="16" t="s">
        <v>174</v>
      </c>
      <c r="J740" s="48" t="s">
        <v>81</v>
      </c>
      <c r="K740" t="s">
        <v>38</v>
      </c>
      <c r="L740" s="12" t="s">
        <v>159</v>
      </c>
      <c r="M740" t="s">
        <v>134</v>
      </c>
    </row>
    <row r="741" spans="1:13" ht="12.75">
      <c r="A741" s="22">
        <f t="shared" si="11"/>
        <v>739</v>
      </c>
      <c r="B741" t="s">
        <v>31</v>
      </c>
      <c r="C741" s="56" t="s">
        <v>32</v>
      </c>
      <c r="D741" s="39">
        <v>196</v>
      </c>
      <c r="E741" s="39">
        <v>24</v>
      </c>
      <c r="F741" s="39">
        <v>1</v>
      </c>
      <c r="G741" s="39">
        <v>1639</v>
      </c>
      <c r="H741" s="10" t="s">
        <v>36</v>
      </c>
      <c r="I741" s="16" t="s">
        <v>760</v>
      </c>
      <c r="J741" s="48" t="s">
        <v>134</v>
      </c>
      <c r="K741" t="s">
        <v>125</v>
      </c>
      <c r="L741" s="12" t="s">
        <v>118</v>
      </c>
      <c r="M741" t="s">
        <v>100</v>
      </c>
    </row>
    <row r="742" spans="1:16" ht="12.75">
      <c r="A742" s="22">
        <f t="shared" si="11"/>
        <v>740</v>
      </c>
      <c r="B742" t="s">
        <v>31</v>
      </c>
      <c r="C742" s="56" t="s">
        <v>32</v>
      </c>
      <c r="D742" s="39">
        <v>196</v>
      </c>
      <c r="E742" s="39">
        <v>8</v>
      </c>
      <c r="F742" s="39">
        <v>1</v>
      </c>
      <c r="G742" s="39">
        <v>1639</v>
      </c>
      <c r="H742" s="10" t="s">
        <v>36</v>
      </c>
      <c r="I742" s="16" t="s">
        <v>330</v>
      </c>
      <c r="J742" s="48" t="s">
        <v>81</v>
      </c>
      <c r="K742" t="s">
        <v>81</v>
      </c>
      <c r="L742" s="12" t="s">
        <v>538</v>
      </c>
      <c r="M742" t="s">
        <v>134</v>
      </c>
      <c r="P742" s="63"/>
    </row>
    <row r="743" spans="1:16" ht="12.75">
      <c r="A743" s="22">
        <f t="shared" si="11"/>
        <v>741</v>
      </c>
      <c r="B743" t="s">
        <v>31</v>
      </c>
      <c r="C743" s="56" t="s">
        <v>32</v>
      </c>
      <c r="D743" s="39">
        <v>195</v>
      </c>
      <c r="E743" s="39">
        <v>17</v>
      </c>
      <c r="F743" s="39">
        <v>12</v>
      </c>
      <c r="G743" s="39">
        <v>1638</v>
      </c>
      <c r="H743" s="10" t="s">
        <v>36</v>
      </c>
      <c r="I743" s="16" t="s">
        <v>294</v>
      </c>
      <c r="J743" s="48" t="s">
        <v>52</v>
      </c>
      <c r="K743" t="s">
        <v>63</v>
      </c>
      <c r="L743" s="12" t="s">
        <v>49</v>
      </c>
      <c r="M743" t="s">
        <v>52</v>
      </c>
      <c r="P743" s="63"/>
    </row>
    <row r="744" spans="1:13" ht="12.75">
      <c r="A744" s="22">
        <f t="shared" si="11"/>
        <v>742</v>
      </c>
      <c r="B744" t="s">
        <v>31</v>
      </c>
      <c r="C744" s="56" t="s">
        <v>32</v>
      </c>
      <c r="D744" s="39">
        <v>195</v>
      </c>
      <c r="E744" s="39">
        <v>17</v>
      </c>
      <c r="F744" s="39">
        <v>11</v>
      </c>
      <c r="G744" s="39">
        <v>1638</v>
      </c>
      <c r="H744" s="10" t="s">
        <v>36</v>
      </c>
      <c r="I744" s="16" t="s">
        <v>156</v>
      </c>
      <c r="J744" s="48" t="s">
        <v>38</v>
      </c>
      <c r="K744" t="s">
        <v>38</v>
      </c>
      <c r="L744" s="12" t="s">
        <v>349</v>
      </c>
      <c r="M744" t="s">
        <v>47</v>
      </c>
    </row>
    <row r="745" spans="1:13" ht="12.75">
      <c r="A745" s="22">
        <f t="shared" si="11"/>
        <v>743</v>
      </c>
      <c r="B745" t="s">
        <v>31</v>
      </c>
      <c r="C745" s="56" t="s">
        <v>32</v>
      </c>
      <c r="D745" s="39">
        <v>195</v>
      </c>
      <c r="E745" s="39">
        <v>7</v>
      </c>
      <c r="F745" s="39">
        <v>11</v>
      </c>
      <c r="G745" s="39">
        <v>1638</v>
      </c>
      <c r="H745" s="10" t="s">
        <v>36</v>
      </c>
      <c r="I745" s="16" t="s">
        <v>310</v>
      </c>
      <c r="J745" s="48" t="s">
        <v>81</v>
      </c>
      <c r="K745" t="s">
        <v>38</v>
      </c>
      <c r="L745" s="12" t="s">
        <v>616</v>
      </c>
      <c r="M745" t="s">
        <v>230</v>
      </c>
    </row>
    <row r="746" spans="1:13" ht="12.75">
      <c r="A746" s="22">
        <f t="shared" si="11"/>
        <v>744</v>
      </c>
      <c r="B746" t="s">
        <v>31</v>
      </c>
      <c r="C746" s="56" t="s">
        <v>32</v>
      </c>
      <c r="D746" s="39">
        <v>195</v>
      </c>
      <c r="E746" s="39">
        <v>13</v>
      </c>
      <c r="F746" s="39">
        <v>10</v>
      </c>
      <c r="G746" s="39">
        <v>1638</v>
      </c>
      <c r="H746" s="10" t="s">
        <v>36</v>
      </c>
      <c r="I746" s="16" t="s">
        <v>136</v>
      </c>
      <c r="J746" s="48" t="s">
        <v>44</v>
      </c>
      <c r="K746" t="s">
        <v>125</v>
      </c>
      <c r="L746" s="12" t="s">
        <v>349</v>
      </c>
      <c r="M746" t="s">
        <v>44</v>
      </c>
    </row>
    <row r="747" spans="1:13" ht="12.75">
      <c r="A747" s="22">
        <f t="shared" si="11"/>
        <v>745</v>
      </c>
      <c r="B747" t="s">
        <v>31</v>
      </c>
      <c r="C747" s="56" t="s">
        <v>32</v>
      </c>
      <c r="D747" s="39">
        <v>195</v>
      </c>
      <c r="E747" s="39">
        <v>6</v>
      </c>
      <c r="F747" s="39">
        <v>10</v>
      </c>
      <c r="G747" s="39">
        <v>1638</v>
      </c>
      <c r="H747" s="10" t="s">
        <v>36</v>
      </c>
      <c r="I747" s="16" t="s">
        <v>856</v>
      </c>
      <c r="J747" s="48" t="s">
        <v>229</v>
      </c>
      <c r="K747" t="s">
        <v>125</v>
      </c>
      <c r="L747" s="12" t="s">
        <v>857</v>
      </c>
      <c r="M747" t="s">
        <v>47</v>
      </c>
    </row>
    <row r="748" spans="1:13" ht="12.75">
      <c r="A748" s="22">
        <f t="shared" si="11"/>
        <v>746</v>
      </c>
      <c r="B748" t="s">
        <v>31</v>
      </c>
      <c r="C748" s="56" t="s">
        <v>32</v>
      </c>
      <c r="D748" s="39">
        <v>195</v>
      </c>
      <c r="E748" s="39">
        <v>3</v>
      </c>
      <c r="F748" s="39">
        <v>10</v>
      </c>
      <c r="G748" s="39">
        <v>1638</v>
      </c>
      <c r="H748" s="10" t="s">
        <v>36</v>
      </c>
      <c r="I748" s="16" t="s">
        <v>73</v>
      </c>
      <c r="J748" s="48" t="s">
        <v>62</v>
      </c>
      <c r="K748" t="s">
        <v>125</v>
      </c>
      <c r="L748" s="12" t="s">
        <v>858</v>
      </c>
      <c r="M748" t="s">
        <v>52</v>
      </c>
    </row>
    <row r="749" spans="1:13" ht="12.75">
      <c r="A749" s="22">
        <f t="shared" si="11"/>
        <v>747</v>
      </c>
      <c r="B749" t="s">
        <v>31</v>
      </c>
      <c r="C749" s="56" t="s">
        <v>32</v>
      </c>
      <c r="D749" s="39">
        <v>195</v>
      </c>
      <c r="E749" s="39">
        <v>23</v>
      </c>
      <c r="F749" s="39">
        <v>9</v>
      </c>
      <c r="G749" s="39">
        <v>1638</v>
      </c>
      <c r="H749" s="10" t="s">
        <v>36</v>
      </c>
      <c r="I749" s="16" t="s">
        <v>168</v>
      </c>
      <c r="J749" s="48" t="s">
        <v>554</v>
      </c>
      <c r="K749" t="s">
        <v>81</v>
      </c>
      <c r="L749" s="12" t="s">
        <v>520</v>
      </c>
      <c r="M749" t="s">
        <v>315</v>
      </c>
    </row>
    <row r="750" spans="1:13" ht="12.75">
      <c r="A750" s="22">
        <f t="shared" si="11"/>
        <v>748</v>
      </c>
      <c r="B750" t="s">
        <v>31</v>
      </c>
      <c r="C750" s="56" t="s">
        <v>32</v>
      </c>
      <c r="D750" s="39">
        <v>195</v>
      </c>
      <c r="E750" s="39">
        <v>8</v>
      </c>
      <c r="F750" s="39">
        <v>9</v>
      </c>
      <c r="G750" s="39">
        <v>1638</v>
      </c>
      <c r="H750" s="10" t="s">
        <v>36</v>
      </c>
      <c r="I750" s="16" t="s">
        <v>67</v>
      </c>
      <c r="J750" s="48" t="s">
        <v>268</v>
      </c>
      <c r="K750" t="s">
        <v>68</v>
      </c>
      <c r="L750" s="12" t="s">
        <v>118</v>
      </c>
      <c r="M750" t="s">
        <v>141</v>
      </c>
    </row>
    <row r="751" spans="1:13" ht="12.75">
      <c r="A751" s="22">
        <f t="shared" si="11"/>
        <v>749</v>
      </c>
      <c r="B751" t="s">
        <v>31</v>
      </c>
      <c r="C751" s="56" t="s">
        <v>32</v>
      </c>
      <c r="D751" s="39">
        <v>194</v>
      </c>
      <c r="E751" s="39">
        <v>31</v>
      </c>
      <c r="F751" s="39">
        <v>8</v>
      </c>
      <c r="G751" s="39">
        <v>1638</v>
      </c>
      <c r="H751" s="10" t="s">
        <v>36</v>
      </c>
      <c r="I751" s="16" t="s">
        <v>859</v>
      </c>
      <c r="J751" s="48" t="s">
        <v>185</v>
      </c>
      <c r="K751" t="s">
        <v>63</v>
      </c>
      <c r="L751" s="12" t="s">
        <v>860</v>
      </c>
      <c r="M751" t="s">
        <v>229</v>
      </c>
    </row>
    <row r="752" spans="1:13" ht="12.75">
      <c r="A752" s="22">
        <f t="shared" si="11"/>
        <v>750</v>
      </c>
      <c r="B752" t="s">
        <v>31</v>
      </c>
      <c r="C752" s="56" t="s">
        <v>32</v>
      </c>
      <c r="D752" s="39">
        <v>194</v>
      </c>
      <c r="E752" s="39">
        <v>20</v>
      </c>
      <c r="F752" s="39">
        <v>8</v>
      </c>
      <c r="G752" s="39">
        <v>1638</v>
      </c>
      <c r="H752" s="10" t="s">
        <v>36</v>
      </c>
      <c r="I752" s="16" t="s">
        <v>379</v>
      </c>
      <c r="J752" s="48" t="s">
        <v>181</v>
      </c>
      <c r="K752" t="s">
        <v>131</v>
      </c>
      <c r="L752" s="12" t="s">
        <v>49</v>
      </c>
      <c r="M752" t="s">
        <v>181</v>
      </c>
    </row>
    <row r="753" spans="1:13" ht="12.75">
      <c r="A753" s="22">
        <f t="shared" si="11"/>
        <v>751</v>
      </c>
      <c r="B753" t="s">
        <v>31</v>
      </c>
      <c r="C753" s="56" t="s">
        <v>32</v>
      </c>
      <c r="D753" s="39">
        <v>194</v>
      </c>
      <c r="E753" s="39">
        <v>21</v>
      </c>
      <c r="F753" s="39">
        <v>7</v>
      </c>
      <c r="G753" s="39">
        <v>1638</v>
      </c>
      <c r="H753" s="10" t="s">
        <v>36</v>
      </c>
      <c r="I753" s="16" t="s">
        <v>286</v>
      </c>
      <c r="J753" s="48" t="s">
        <v>62</v>
      </c>
      <c r="K753" t="s">
        <v>62</v>
      </c>
      <c r="L753" s="12" t="s">
        <v>80</v>
      </c>
      <c r="M753" t="s">
        <v>52</v>
      </c>
    </row>
    <row r="754" spans="1:13" ht="12.75">
      <c r="A754" s="22">
        <f t="shared" si="11"/>
        <v>752</v>
      </c>
      <c r="B754" t="s">
        <v>31</v>
      </c>
      <c r="C754" s="56" t="s">
        <v>32</v>
      </c>
      <c r="D754" s="39">
        <v>194</v>
      </c>
      <c r="E754" s="39">
        <v>14</v>
      </c>
      <c r="F754" s="39">
        <v>7</v>
      </c>
      <c r="G754" s="39">
        <v>1638</v>
      </c>
      <c r="H754" s="10" t="s">
        <v>36</v>
      </c>
      <c r="I754" s="16" t="s">
        <v>49</v>
      </c>
      <c r="J754" s="48" t="s">
        <v>45</v>
      </c>
      <c r="K754" t="s">
        <v>112</v>
      </c>
      <c r="L754" s="12" t="s">
        <v>861</v>
      </c>
      <c r="M754" t="s">
        <v>118</v>
      </c>
    </row>
    <row r="755" spans="1:13" ht="12.75">
      <c r="A755" s="22">
        <f t="shared" si="11"/>
        <v>753</v>
      </c>
      <c r="B755" t="s">
        <v>31</v>
      </c>
      <c r="C755" s="56" t="s">
        <v>32</v>
      </c>
      <c r="D755" s="39">
        <v>194</v>
      </c>
      <c r="E755" s="39">
        <v>4</v>
      </c>
      <c r="F755" s="39">
        <v>7</v>
      </c>
      <c r="G755" s="39">
        <v>1638</v>
      </c>
      <c r="H755" s="10" t="s">
        <v>36</v>
      </c>
      <c r="I755" s="16" t="s">
        <v>190</v>
      </c>
      <c r="J755" s="48" t="s">
        <v>100</v>
      </c>
      <c r="K755" t="s">
        <v>260</v>
      </c>
      <c r="L755" s="12" t="s">
        <v>145</v>
      </c>
      <c r="M755" t="s">
        <v>283</v>
      </c>
    </row>
    <row r="756" spans="1:13" ht="12.75">
      <c r="A756" s="22">
        <f t="shared" si="11"/>
        <v>754</v>
      </c>
      <c r="B756" t="s">
        <v>31</v>
      </c>
      <c r="C756" s="56" t="s">
        <v>32</v>
      </c>
      <c r="D756" s="39">
        <v>194</v>
      </c>
      <c r="E756" s="39">
        <v>14</v>
      </c>
      <c r="F756" s="39">
        <v>6</v>
      </c>
      <c r="G756" s="39">
        <v>1638</v>
      </c>
      <c r="H756" s="10" t="s">
        <v>36</v>
      </c>
      <c r="I756" s="16" t="s">
        <v>862</v>
      </c>
      <c r="J756" s="48" t="s">
        <v>731</v>
      </c>
      <c r="K756" t="s">
        <v>45</v>
      </c>
      <c r="L756" s="12" t="s">
        <v>388</v>
      </c>
      <c r="M756" t="s">
        <v>863</v>
      </c>
    </row>
    <row r="757" spans="1:13" ht="12.75">
      <c r="A757" s="22">
        <f t="shared" si="11"/>
        <v>755</v>
      </c>
      <c r="B757" t="s">
        <v>31</v>
      </c>
      <c r="C757" s="56" t="s">
        <v>32</v>
      </c>
      <c r="D757" s="39">
        <v>194</v>
      </c>
      <c r="E757" s="39">
        <v>29</v>
      </c>
      <c r="F757" s="39">
        <v>5</v>
      </c>
      <c r="G757" s="39">
        <v>1638</v>
      </c>
      <c r="H757" s="10" t="s">
        <v>36</v>
      </c>
      <c r="I757" s="16" t="s">
        <v>294</v>
      </c>
      <c r="J757" s="48" t="s">
        <v>62</v>
      </c>
      <c r="K757" t="s">
        <v>376</v>
      </c>
      <c r="L757" s="12" t="s">
        <v>108</v>
      </c>
      <c r="M757" t="s">
        <v>52</v>
      </c>
    </row>
    <row r="758" spans="1:13" ht="12.75">
      <c r="A758" s="22">
        <f t="shared" si="11"/>
        <v>756</v>
      </c>
      <c r="B758" t="s">
        <v>31</v>
      </c>
      <c r="C758" s="56" t="s">
        <v>32</v>
      </c>
      <c r="D758" s="19" t="s">
        <v>864</v>
      </c>
      <c r="E758" s="19" t="s">
        <v>42</v>
      </c>
      <c r="F758" s="19" t="s">
        <v>48</v>
      </c>
      <c r="G758" s="39">
        <v>1638</v>
      </c>
      <c r="H758" s="10" t="s">
        <v>36</v>
      </c>
      <c r="I758" s="16" t="s">
        <v>446</v>
      </c>
      <c r="J758" s="48" t="s">
        <v>425</v>
      </c>
      <c r="K758" t="s">
        <v>81</v>
      </c>
      <c r="L758" s="12" t="s">
        <v>865</v>
      </c>
      <c r="M758" t="s">
        <v>109</v>
      </c>
    </row>
    <row r="759" spans="1:13" ht="12.75">
      <c r="A759" s="22">
        <f t="shared" si="11"/>
        <v>757</v>
      </c>
      <c r="B759" t="s">
        <v>31</v>
      </c>
      <c r="C759" s="56" t="s">
        <v>32</v>
      </c>
      <c r="D759" s="19" t="s">
        <v>866</v>
      </c>
      <c r="E759" s="19" t="s">
        <v>165</v>
      </c>
      <c r="F759" s="19" t="s">
        <v>124</v>
      </c>
      <c r="G759" s="39">
        <v>1638</v>
      </c>
      <c r="H759" s="10" t="s">
        <v>36</v>
      </c>
      <c r="I759" s="16" t="s">
        <v>379</v>
      </c>
      <c r="J759" s="48" t="s">
        <v>229</v>
      </c>
      <c r="K759" t="s">
        <v>88</v>
      </c>
      <c r="L759" s="12" t="s">
        <v>174</v>
      </c>
      <c r="M759" t="s">
        <v>78</v>
      </c>
    </row>
    <row r="760" spans="1:13" ht="12.75">
      <c r="A760" s="22">
        <f t="shared" si="11"/>
        <v>758</v>
      </c>
      <c r="B760" t="s">
        <v>31</v>
      </c>
      <c r="C760" s="56" t="s">
        <v>32</v>
      </c>
      <c r="D760" s="19" t="s">
        <v>866</v>
      </c>
      <c r="E760" s="19" t="s">
        <v>129</v>
      </c>
      <c r="F760" s="19" t="s">
        <v>124</v>
      </c>
      <c r="G760" s="39">
        <v>1638</v>
      </c>
      <c r="H760" s="10" t="s">
        <v>36</v>
      </c>
      <c r="I760" s="16" t="s">
        <v>209</v>
      </c>
      <c r="J760" s="48" t="s">
        <v>125</v>
      </c>
      <c r="K760" t="s">
        <v>125</v>
      </c>
      <c r="L760" s="12" t="s">
        <v>379</v>
      </c>
      <c r="M760" t="s">
        <v>118</v>
      </c>
    </row>
    <row r="761" spans="1:13" ht="12.75">
      <c r="A761" s="22">
        <f t="shared" si="11"/>
        <v>759</v>
      </c>
      <c r="B761" t="s">
        <v>31</v>
      </c>
      <c r="C761" s="56" t="s">
        <v>32</v>
      </c>
      <c r="D761" s="19" t="s">
        <v>866</v>
      </c>
      <c r="E761" s="19" t="s">
        <v>171</v>
      </c>
      <c r="F761" s="19" t="s">
        <v>124</v>
      </c>
      <c r="G761" s="39">
        <v>1638</v>
      </c>
      <c r="H761" s="10" t="s">
        <v>36</v>
      </c>
      <c r="I761" s="16" t="s">
        <v>332</v>
      </c>
      <c r="J761" s="48" t="s">
        <v>39</v>
      </c>
      <c r="K761" t="s">
        <v>39</v>
      </c>
      <c r="L761" s="12" t="s">
        <v>867</v>
      </c>
      <c r="M761" t="s">
        <v>78</v>
      </c>
    </row>
    <row r="762" spans="1:13" ht="12.75">
      <c r="A762" s="22">
        <f t="shared" si="11"/>
        <v>760</v>
      </c>
      <c r="B762" t="s">
        <v>31</v>
      </c>
      <c r="C762" s="56" t="s">
        <v>32</v>
      </c>
      <c r="D762" s="19" t="s">
        <v>866</v>
      </c>
      <c r="E762" s="19" t="s">
        <v>54</v>
      </c>
      <c r="F762" s="19" t="s">
        <v>124</v>
      </c>
      <c r="G762" s="39">
        <v>1638</v>
      </c>
      <c r="H762" s="10" t="s">
        <v>36</v>
      </c>
      <c r="I762" s="16" t="s">
        <v>115</v>
      </c>
      <c r="J762" s="48" t="s">
        <v>131</v>
      </c>
      <c r="K762" t="s">
        <v>38</v>
      </c>
      <c r="L762" s="12" t="s">
        <v>116</v>
      </c>
      <c r="M762" t="s">
        <v>100</v>
      </c>
    </row>
    <row r="763" spans="1:13" ht="12.75">
      <c r="A763" s="22">
        <f t="shared" si="11"/>
        <v>761</v>
      </c>
      <c r="B763" t="s">
        <v>31</v>
      </c>
      <c r="C763" s="56" t="s">
        <v>32</v>
      </c>
      <c r="D763" s="19" t="s">
        <v>866</v>
      </c>
      <c r="E763" s="19" t="s">
        <v>34</v>
      </c>
      <c r="F763" s="19" t="s">
        <v>35</v>
      </c>
      <c r="G763" s="39">
        <v>1638</v>
      </c>
      <c r="H763" s="10" t="s">
        <v>36</v>
      </c>
      <c r="I763" s="16" t="s">
        <v>338</v>
      </c>
      <c r="J763" s="48" t="s">
        <v>657</v>
      </c>
      <c r="K763" t="s">
        <v>38</v>
      </c>
      <c r="L763" s="12" t="s">
        <v>121</v>
      </c>
      <c r="M763" t="s">
        <v>47</v>
      </c>
    </row>
    <row r="764" spans="1:13" ht="12.75">
      <c r="A764" s="22">
        <f t="shared" si="11"/>
        <v>762</v>
      </c>
      <c r="B764" t="s">
        <v>31</v>
      </c>
      <c r="C764" s="56" t="s">
        <v>32</v>
      </c>
      <c r="D764" s="19" t="s">
        <v>866</v>
      </c>
      <c r="E764" s="19" t="s">
        <v>124</v>
      </c>
      <c r="F764" s="19" t="s">
        <v>35</v>
      </c>
      <c r="G764" s="39">
        <v>1638</v>
      </c>
      <c r="H764" s="10" t="s">
        <v>36</v>
      </c>
      <c r="I764" s="16" t="s">
        <v>116</v>
      </c>
      <c r="J764" s="48" t="s">
        <v>373</v>
      </c>
      <c r="K764" t="s">
        <v>125</v>
      </c>
      <c r="L764" s="12" t="s">
        <v>144</v>
      </c>
      <c r="M764" t="s">
        <v>109</v>
      </c>
    </row>
    <row r="765" spans="1:13" ht="12.75">
      <c r="A765" s="22">
        <f t="shared" si="11"/>
        <v>763</v>
      </c>
      <c r="B765" t="s">
        <v>31</v>
      </c>
      <c r="C765" s="56" t="s">
        <v>32</v>
      </c>
      <c r="D765" s="19" t="s">
        <v>866</v>
      </c>
      <c r="E765" s="19" t="s">
        <v>255</v>
      </c>
      <c r="F765" s="19" t="s">
        <v>54</v>
      </c>
      <c r="G765" s="39">
        <v>1638</v>
      </c>
      <c r="H765" s="10" t="s">
        <v>36</v>
      </c>
      <c r="I765" s="16" t="s">
        <v>869</v>
      </c>
      <c r="J765" s="48" t="s">
        <v>83</v>
      </c>
      <c r="K765" t="s">
        <v>38</v>
      </c>
      <c r="L765" s="12" t="s">
        <v>118</v>
      </c>
      <c r="M765" t="s">
        <v>309</v>
      </c>
    </row>
    <row r="766" spans="1:13" ht="12.75">
      <c r="A766" s="22">
        <f t="shared" si="11"/>
        <v>764</v>
      </c>
      <c r="B766" t="s">
        <v>31</v>
      </c>
      <c r="C766" s="56" t="s">
        <v>32</v>
      </c>
      <c r="D766" s="19" t="s">
        <v>866</v>
      </c>
      <c r="E766" s="19" t="s">
        <v>114</v>
      </c>
      <c r="F766" s="19" t="s">
        <v>54</v>
      </c>
      <c r="G766" s="39">
        <v>1638</v>
      </c>
      <c r="H766" s="10" t="s">
        <v>36</v>
      </c>
      <c r="I766" s="16" t="s">
        <v>528</v>
      </c>
      <c r="J766" s="48" t="s">
        <v>62</v>
      </c>
      <c r="K766" t="s">
        <v>62</v>
      </c>
      <c r="L766" s="12" t="s">
        <v>217</v>
      </c>
      <c r="M766" t="s">
        <v>109</v>
      </c>
    </row>
    <row r="767" spans="1:13" ht="12.75">
      <c r="A767" s="22">
        <f t="shared" si="11"/>
        <v>765</v>
      </c>
      <c r="B767" t="s">
        <v>31</v>
      </c>
      <c r="C767" s="56" t="s">
        <v>32</v>
      </c>
      <c r="D767" s="19" t="s">
        <v>871</v>
      </c>
      <c r="E767" s="19" t="s">
        <v>35</v>
      </c>
      <c r="F767" s="19" t="s">
        <v>54</v>
      </c>
      <c r="G767" s="39">
        <v>1638</v>
      </c>
      <c r="H767" s="10" t="s">
        <v>36</v>
      </c>
      <c r="I767" s="16" t="s">
        <v>870</v>
      </c>
      <c r="J767" s="48" t="s">
        <v>52</v>
      </c>
      <c r="K767" t="s">
        <v>38</v>
      </c>
      <c r="L767" s="12" t="s">
        <v>118</v>
      </c>
      <c r="M767" t="s">
        <v>552</v>
      </c>
    </row>
    <row r="768" spans="1:13" ht="12.75">
      <c r="A768" s="22">
        <f t="shared" si="11"/>
        <v>766</v>
      </c>
      <c r="B768" t="s">
        <v>31</v>
      </c>
      <c r="C768" s="56" t="s">
        <v>32</v>
      </c>
      <c r="D768" s="19" t="s">
        <v>871</v>
      </c>
      <c r="E768" s="19" t="s">
        <v>75</v>
      </c>
      <c r="F768" s="19" t="s">
        <v>54</v>
      </c>
      <c r="G768" s="39">
        <v>1638</v>
      </c>
      <c r="H768" s="10" t="s">
        <v>36</v>
      </c>
      <c r="I768" s="16" t="s">
        <v>183</v>
      </c>
      <c r="J768" s="48" t="s">
        <v>109</v>
      </c>
      <c r="K768" t="s">
        <v>38</v>
      </c>
      <c r="L768" s="12" t="s">
        <v>264</v>
      </c>
      <c r="M768" t="s">
        <v>283</v>
      </c>
    </row>
    <row r="769" spans="1:16" ht="12.75">
      <c r="A769" s="22">
        <f t="shared" si="11"/>
        <v>767</v>
      </c>
      <c r="B769" t="s">
        <v>31</v>
      </c>
      <c r="C769" s="56" t="s">
        <v>32</v>
      </c>
      <c r="D769" s="19" t="s">
        <v>871</v>
      </c>
      <c r="E769" s="19" t="s">
        <v>120</v>
      </c>
      <c r="F769" s="19" t="s">
        <v>54</v>
      </c>
      <c r="G769" s="39">
        <v>1638</v>
      </c>
      <c r="H769" s="10" t="s">
        <v>36</v>
      </c>
      <c r="I769" s="16" t="s">
        <v>150</v>
      </c>
      <c r="J769" s="48" t="s">
        <v>59</v>
      </c>
      <c r="K769" t="s">
        <v>416</v>
      </c>
      <c r="L769" s="12" t="s">
        <v>454</v>
      </c>
      <c r="M769" t="s">
        <v>52</v>
      </c>
      <c r="P769" s="62" t="s">
        <v>872</v>
      </c>
    </row>
    <row r="770" spans="1:13" ht="12.75">
      <c r="A770" s="22">
        <f t="shared" si="11"/>
        <v>768</v>
      </c>
      <c r="B770" t="s">
        <v>31</v>
      </c>
      <c r="C770" s="56" t="s">
        <v>32</v>
      </c>
      <c r="D770" s="19" t="s">
        <v>871</v>
      </c>
      <c r="E770" s="19" t="s">
        <v>35</v>
      </c>
      <c r="F770" s="19" t="s">
        <v>54</v>
      </c>
      <c r="G770" s="39">
        <v>1638</v>
      </c>
      <c r="H770" s="10" t="s">
        <v>36</v>
      </c>
      <c r="I770" s="16" t="s">
        <v>174</v>
      </c>
      <c r="J770" s="48" t="s">
        <v>303</v>
      </c>
      <c r="K770" t="s">
        <v>63</v>
      </c>
      <c r="L770" s="12" t="s">
        <v>145</v>
      </c>
      <c r="M770" t="s">
        <v>59</v>
      </c>
    </row>
    <row r="771" spans="1:13" ht="12.75">
      <c r="A771" s="22">
        <f t="shared" si="11"/>
        <v>769</v>
      </c>
      <c r="B771" t="s">
        <v>31</v>
      </c>
      <c r="C771" s="56" t="s">
        <v>32</v>
      </c>
      <c r="D771" s="19" t="s">
        <v>871</v>
      </c>
      <c r="E771" s="19" t="s">
        <v>129</v>
      </c>
      <c r="F771" s="19" t="s">
        <v>72</v>
      </c>
      <c r="G771" s="39">
        <v>1638</v>
      </c>
      <c r="H771" s="10" t="s">
        <v>36</v>
      </c>
      <c r="I771" s="16" t="s">
        <v>207</v>
      </c>
      <c r="J771" s="48" t="s">
        <v>52</v>
      </c>
      <c r="K771" t="s">
        <v>125</v>
      </c>
      <c r="L771" s="12" t="s">
        <v>163</v>
      </c>
      <c r="M771" t="s">
        <v>141</v>
      </c>
    </row>
    <row r="772" spans="1:13" ht="12.75">
      <c r="A772" s="22">
        <f t="shared" si="11"/>
        <v>770</v>
      </c>
      <c r="B772" t="s">
        <v>31</v>
      </c>
      <c r="C772" s="56" t="s">
        <v>32</v>
      </c>
      <c r="D772" s="19" t="s">
        <v>871</v>
      </c>
      <c r="E772" s="19" t="s">
        <v>34</v>
      </c>
      <c r="F772" s="19" t="s">
        <v>72</v>
      </c>
      <c r="G772" s="39">
        <v>1638</v>
      </c>
      <c r="H772" s="10" t="s">
        <v>36</v>
      </c>
      <c r="I772" s="16" t="s">
        <v>305</v>
      </c>
      <c r="J772" s="48" t="s">
        <v>62</v>
      </c>
      <c r="K772" t="s">
        <v>39</v>
      </c>
      <c r="L772" s="12" t="s">
        <v>294</v>
      </c>
      <c r="M772" t="s">
        <v>100</v>
      </c>
    </row>
    <row r="773" spans="1:13" ht="12.75">
      <c r="A773" s="22">
        <f t="shared" si="11"/>
        <v>771</v>
      </c>
      <c r="B773" t="s">
        <v>31</v>
      </c>
      <c r="C773" s="56" t="s">
        <v>32</v>
      </c>
      <c r="D773" s="19" t="s">
        <v>871</v>
      </c>
      <c r="E773" s="19" t="s">
        <v>75</v>
      </c>
      <c r="F773" s="19" t="s">
        <v>72</v>
      </c>
      <c r="G773" s="39">
        <v>1638</v>
      </c>
      <c r="H773" s="10" t="s">
        <v>36</v>
      </c>
      <c r="I773" s="16" t="s">
        <v>770</v>
      </c>
      <c r="J773" s="48" t="s">
        <v>157</v>
      </c>
      <c r="K773" t="s">
        <v>88</v>
      </c>
      <c r="L773" s="12" t="s">
        <v>232</v>
      </c>
      <c r="M773" t="s">
        <v>157</v>
      </c>
    </row>
    <row r="774" spans="1:13" ht="12.75">
      <c r="A774" s="22">
        <f aca="true" t="shared" si="12" ref="A774:A837">A773+1</f>
        <v>772</v>
      </c>
      <c r="B774" t="s">
        <v>31</v>
      </c>
      <c r="C774" s="56" t="s">
        <v>32</v>
      </c>
      <c r="D774" s="19" t="s">
        <v>871</v>
      </c>
      <c r="E774" s="19" t="s">
        <v>114</v>
      </c>
      <c r="F774" s="19" t="s">
        <v>171</v>
      </c>
      <c r="G774" s="39">
        <v>1637</v>
      </c>
      <c r="H774" s="10" t="s">
        <v>36</v>
      </c>
      <c r="I774" s="16" t="s">
        <v>681</v>
      </c>
      <c r="J774" s="48" t="s">
        <v>111</v>
      </c>
      <c r="K774" t="s">
        <v>88</v>
      </c>
      <c r="L774" s="12" t="s">
        <v>348</v>
      </c>
      <c r="M774" t="s">
        <v>111</v>
      </c>
    </row>
    <row r="775" spans="1:13" ht="12.75">
      <c r="A775" s="22">
        <f t="shared" si="12"/>
        <v>773</v>
      </c>
      <c r="B775" t="s">
        <v>31</v>
      </c>
      <c r="C775" s="56" t="s">
        <v>32</v>
      </c>
      <c r="D775" s="19" t="s">
        <v>871</v>
      </c>
      <c r="E775" s="19" t="s">
        <v>162</v>
      </c>
      <c r="F775" s="19" t="s">
        <v>75</v>
      </c>
      <c r="G775" s="39">
        <v>1637</v>
      </c>
      <c r="H775" s="10" t="s">
        <v>36</v>
      </c>
      <c r="I775" s="16" t="s">
        <v>873</v>
      </c>
      <c r="J775" s="48" t="s">
        <v>78</v>
      </c>
      <c r="K775" t="s">
        <v>88</v>
      </c>
      <c r="L775" s="12" t="s">
        <v>874</v>
      </c>
      <c r="M775" t="s">
        <v>52</v>
      </c>
    </row>
    <row r="776" spans="1:13" ht="12.75">
      <c r="A776" s="22">
        <f t="shared" si="12"/>
        <v>774</v>
      </c>
      <c r="B776" t="s">
        <v>31</v>
      </c>
      <c r="C776" s="56" t="s">
        <v>32</v>
      </c>
      <c r="D776" s="19" t="s">
        <v>875</v>
      </c>
      <c r="E776" s="19" t="s">
        <v>95</v>
      </c>
      <c r="F776" s="19" t="s">
        <v>75</v>
      </c>
      <c r="G776" s="39">
        <v>1637</v>
      </c>
      <c r="H776" s="10" t="s">
        <v>36</v>
      </c>
      <c r="I776" s="16" t="s">
        <v>876</v>
      </c>
      <c r="J776" s="48" t="s">
        <v>125</v>
      </c>
      <c r="K776" t="s">
        <v>39</v>
      </c>
      <c r="L776" s="12" t="s">
        <v>811</v>
      </c>
      <c r="M776" t="s">
        <v>52</v>
      </c>
    </row>
    <row r="777" spans="1:13" ht="12.75">
      <c r="A777" s="22">
        <f t="shared" si="12"/>
        <v>775</v>
      </c>
      <c r="B777" t="s">
        <v>31</v>
      </c>
      <c r="C777" s="56" t="s">
        <v>32</v>
      </c>
      <c r="D777" s="19" t="s">
        <v>875</v>
      </c>
      <c r="E777" s="19" t="s">
        <v>129</v>
      </c>
      <c r="F777" s="19" t="s">
        <v>75</v>
      </c>
      <c r="G777" s="39">
        <v>1637</v>
      </c>
      <c r="H777" s="10" t="s">
        <v>36</v>
      </c>
      <c r="I777" s="16" t="s">
        <v>94</v>
      </c>
      <c r="J777" s="48" t="s">
        <v>100</v>
      </c>
      <c r="K777" t="s">
        <v>280</v>
      </c>
      <c r="L777" s="12" t="s">
        <v>507</v>
      </c>
      <c r="M777" t="s">
        <v>109</v>
      </c>
    </row>
    <row r="778" spans="1:13" ht="12.75">
      <c r="A778" s="22">
        <f t="shared" si="12"/>
        <v>776</v>
      </c>
      <c r="B778" t="s">
        <v>31</v>
      </c>
      <c r="C778" s="56" t="s">
        <v>32</v>
      </c>
      <c r="D778" s="19" t="s">
        <v>875</v>
      </c>
      <c r="E778" s="19" t="s">
        <v>114</v>
      </c>
      <c r="F778" s="19" t="s">
        <v>75</v>
      </c>
      <c r="G778" s="39">
        <v>1637</v>
      </c>
      <c r="H778" s="10" t="s">
        <v>36</v>
      </c>
      <c r="I778" s="16" t="s">
        <v>168</v>
      </c>
      <c r="J778" s="48" t="s">
        <v>88</v>
      </c>
      <c r="K778" t="s">
        <v>221</v>
      </c>
      <c r="L778" s="12" t="s">
        <v>528</v>
      </c>
      <c r="M778" t="s">
        <v>52</v>
      </c>
    </row>
    <row r="779" spans="1:13" ht="12.75">
      <c r="A779" s="22">
        <f t="shared" si="12"/>
        <v>777</v>
      </c>
      <c r="B779" t="s">
        <v>31</v>
      </c>
      <c r="C779" s="56" t="s">
        <v>32</v>
      </c>
      <c r="D779" s="19" t="s">
        <v>875</v>
      </c>
      <c r="E779" s="19" t="s">
        <v>195</v>
      </c>
      <c r="F779" s="19" t="s">
        <v>79</v>
      </c>
      <c r="G779" s="39">
        <v>1637</v>
      </c>
      <c r="H779" s="10" t="s">
        <v>36</v>
      </c>
      <c r="I779" s="16" t="s">
        <v>369</v>
      </c>
      <c r="J779" s="48" t="s">
        <v>38</v>
      </c>
      <c r="K779" t="s">
        <v>63</v>
      </c>
      <c r="L779" s="12" t="s">
        <v>877</v>
      </c>
      <c r="M779" t="s">
        <v>682</v>
      </c>
    </row>
    <row r="780" spans="1:13" ht="12.75">
      <c r="A780" s="22">
        <f t="shared" si="12"/>
        <v>778</v>
      </c>
      <c r="B780" t="s">
        <v>31</v>
      </c>
      <c r="C780" s="56" t="s">
        <v>32</v>
      </c>
      <c r="D780" s="19" t="s">
        <v>875</v>
      </c>
      <c r="E780" s="19" t="s">
        <v>138</v>
      </c>
      <c r="F780" s="19" t="s">
        <v>42</v>
      </c>
      <c r="G780" s="39">
        <v>1637</v>
      </c>
      <c r="H780" s="10" t="s">
        <v>36</v>
      </c>
      <c r="I780" s="16" t="s">
        <v>232</v>
      </c>
      <c r="J780" s="48" t="s">
        <v>141</v>
      </c>
      <c r="K780" t="s">
        <v>167</v>
      </c>
      <c r="L780" s="12" t="s">
        <v>121</v>
      </c>
      <c r="M780" t="s">
        <v>59</v>
      </c>
    </row>
    <row r="781" spans="1:13" ht="12.75">
      <c r="A781" s="22">
        <f t="shared" si="12"/>
        <v>779</v>
      </c>
      <c r="B781" t="s">
        <v>31</v>
      </c>
      <c r="C781" s="56" t="s">
        <v>32</v>
      </c>
      <c r="D781" s="19" t="s">
        <v>875</v>
      </c>
      <c r="E781" s="19" t="s">
        <v>129</v>
      </c>
      <c r="F781" s="19" t="s">
        <v>42</v>
      </c>
      <c r="G781" s="39">
        <v>1637</v>
      </c>
      <c r="H781" s="10" t="s">
        <v>36</v>
      </c>
      <c r="I781" s="16" t="s">
        <v>37</v>
      </c>
      <c r="J781" s="48" t="s">
        <v>52</v>
      </c>
      <c r="K781" t="s">
        <v>38</v>
      </c>
      <c r="L781" s="12" t="s">
        <v>878</v>
      </c>
      <c r="M781" t="s">
        <v>879</v>
      </c>
    </row>
    <row r="782" spans="1:13" ht="12.75">
      <c r="A782" s="22">
        <f t="shared" si="12"/>
        <v>780</v>
      </c>
      <c r="B782" t="s">
        <v>31</v>
      </c>
      <c r="C782" s="56" t="s">
        <v>32</v>
      </c>
      <c r="D782" s="19" t="s">
        <v>875</v>
      </c>
      <c r="E782" s="19" t="s">
        <v>129</v>
      </c>
      <c r="F782" s="19" t="s">
        <v>42</v>
      </c>
      <c r="G782" s="39">
        <v>1637</v>
      </c>
      <c r="H782" s="10" t="s">
        <v>36</v>
      </c>
      <c r="I782" s="16" t="s">
        <v>49</v>
      </c>
      <c r="J782" s="48" t="s">
        <v>52</v>
      </c>
      <c r="K782" t="s">
        <v>292</v>
      </c>
      <c r="L782" s="12" t="s">
        <v>880</v>
      </c>
      <c r="M782" t="s">
        <v>52</v>
      </c>
    </row>
    <row r="783" spans="1:13" ht="12.75">
      <c r="A783" s="22">
        <f t="shared" si="12"/>
        <v>781</v>
      </c>
      <c r="B783" t="s">
        <v>31</v>
      </c>
      <c r="C783" s="56" t="s">
        <v>32</v>
      </c>
      <c r="D783" s="19" t="s">
        <v>875</v>
      </c>
      <c r="E783" s="19" t="s">
        <v>66</v>
      </c>
      <c r="F783" s="19" t="s">
        <v>120</v>
      </c>
      <c r="G783" s="39">
        <v>1637</v>
      </c>
      <c r="H783" s="10" t="s">
        <v>36</v>
      </c>
      <c r="I783" s="16" t="s">
        <v>43</v>
      </c>
      <c r="J783" s="48" t="s">
        <v>99</v>
      </c>
      <c r="K783" t="s">
        <v>131</v>
      </c>
      <c r="L783" s="12" t="s">
        <v>145</v>
      </c>
      <c r="M783" t="s">
        <v>229</v>
      </c>
    </row>
    <row r="784" spans="1:13" ht="12.75">
      <c r="A784" s="22">
        <f t="shared" si="12"/>
        <v>782</v>
      </c>
      <c r="B784" t="s">
        <v>31</v>
      </c>
      <c r="C784" s="56" t="s">
        <v>32</v>
      </c>
      <c r="D784" s="19" t="s">
        <v>875</v>
      </c>
      <c r="E784" s="19" t="s">
        <v>75</v>
      </c>
      <c r="F784" s="19" t="s">
        <v>120</v>
      </c>
      <c r="G784" s="39">
        <v>1637</v>
      </c>
      <c r="H784" s="10" t="s">
        <v>36</v>
      </c>
      <c r="I784" s="16" t="s">
        <v>49</v>
      </c>
      <c r="J784" s="48" t="s">
        <v>303</v>
      </c>
      <c r="K784" t="s">
        <v>152</v>
      </c>
      <c r="L784" s="12" t="s">
        <v>560</v>
      </c>
      <c r="M784" t="s">
        <v>100</v>
      </c>
    </row>
    <row r="785" spans="1:13" ht="12.75">
      <c r="A785" s="22">
        <f t="shared" si="12"/>
        <v>783</v>
      </c>
      <c r="B785" t="s">
        <v>31</v>
      </c>
      <c r="C785" s="56" t="s">
        <v>32</v>
      </c>
      <c r="D785" s="19" t="s">
        <v>875</v>
      </c>
      <c r="E785" s="19" t="s">
        <v>48</v>
      </c>
      <c r="F785" s="19" t="s">
        <v>120</v>
      </c>
      <c r="G785" s="39">
        <v>1637</v>
      </c>
      <c r="H785" s="10" t="s">
        <v>36</v>
      </c>
      <c r="I785" s="16" t="s">
        <v>243</v>
      </c>
      <c r="J785" s="48" t="s">
        <v>125</v>
      </c>
      <c r="K785" t="s">
        <v>131</v>
      </c>
      <c r="L785" s="12" t="s">
        <v>118</v>
      </c>
      <c r="M785" t="s">
        <v>100</v>
      </c>
    </row>
    <row r="786" spans="1:13" ht="12.75">
      <c r="A786" s="22">
        <f t="shared" si="12"/>
        <v>784</v>
      </c>
      <c r="B786" t="s">
        <v>31</v>
      </c>
      <c r="C786" s="56" t="s">
        <v>32</v>
      </c>
      <c r="D786" s="19" t="s">
        <v>881</v>
      </c>
      <c r="E786" s="19" t="s">
        <v>53</v>
      </c>
      <c r="F786" s="19" t="s">
        <v>60</v>
      </c>
      <c r="G786" s="39">
        <v>1637</v>
      </c>
      <c r="H786" s="10" t="s">
        <v>36</v>
      </c>
      <c r="I786" s="16" t="s">
        <v>819</v>
      </c>
      <c r="J786" s="48" t="s">
        <v>62</v>
      </c>
      <c r="K786" t="s">
        <v>167</v>
      </c>
      <c r="L786" s="12" t="s">
        <v>338</v>
      </c>
      <c r="M786" t="s">
        <v>141</v>
      </c>
    </row>
    <row r="787" spans="1:13" ht="12.75">
      <c r="A787" s="22">
        <f t="shared" si="12"/>
        <v>785</v>
      </c>
      <c r="B787" t="s">
        <v>31</v>
      </c>
      <c r="C787" s="56" t="s">
        <v>32</v>
      </c>
      <c r="D787" s="19" t="s">
        <v>881</v>
      </c>
      <c r="E787" s="19" t="s">
        <v>155</v>
      </c>
      <c r="F787" s="19" t="s">
        <v>35</v>
      </c>
      <c r="G787" s="39">
        <v>1637</v>
      </c>
      <c r="H787" s="10" t="s">
        <v>36</v>
      </c>
      <c r="I787" s="16" t="s">
        <v>108</v>
      </c>
      <c r="J787" s="48" t="s">
        <v>100</v>
      </c>
      <c r="K787" t="s">
        <v>125</v>
      </c>
      <c r="L787" s="12" t="s">
        <v>153</v>
      </c>
      <c r="M787" t="s">
        <v>214</v>
      </c>
    </row>
    <row r="788" spans="1:13" ht="12.75">
      <c r="A788" s="22">
        <f t="shared" si="12"/>
        <v>786</v>
      </c>
      <c r="B788" t="s">
        <v>31</v>
      </c>
      <c r="C788" s="56" t="s">
        <v>32</v>
      </c>
      <c r="D788" s="19" t="s">
        <v>881</v>
      </c>
      <c r="E788" s="19" t="s">
        <v>129</v>
      </c>
      <c r="F788" s="19" t="s">
        <v>48</v>
      </c>
      <c r="G788" s="39">
        <v>1637</v>
      </c>
      <c r="H788" s="10" t="s">
        <v>36</v>
      </c>
      <c r="I788" s="16" t="s">
        <v>649</v>
      </c>
      <c r="J788" s="48" t="s">
        <v>167</v>
      </c>
      <c r="K788" t="s">
        <v>152</v>
      </c>
      <c r="L788" s="12" t="s">
        <v>569</v>
      </c>
      <c r="M788" t="s">
        <v>169</v>
      </c>
    </row>
    <row r="789" spans="1:16" ht="12.75">
      <c r="A789" s="22">
        <f t="shared" si="12"/>
        <v>787</v>
      </c>
      <c r="B789" t="s">
        <v>31</v>
      </c>
      <c r="C789" s="56" t="s">
        <v>32</v>
      </c>
      <c r="D789" s="19" t="s">
        <v>881</v>
      </c>
      <c r="E789" s="19" t="s">
        <v>162</v>
      </c>
      <c r="F789" s="19" t="s">
        <v>124</v>
      </c>
      <c r="G789" s="39">
        <v>1637</v>
      </c>
      <c r="H789" s="10" t="s">
        <v>36</v>
      </c>
      <c r="I789" s="16" t="s">
        <v>882</v>
      </c>
      <c r="J789" s="48" t="s">
        <v>52</v>
      </c>
      <c r="K789" t="s">
        <v>39</v>
      </c>
      <c r="L789" s="12" t="s">
        <v>883</v>
      </c>
      <c r="M789" t="s">
        <v>78</v>
      </c>
      <c r="P789" s="62" t="s">
        <v>884</v>
      </c>
    </row>
    <row r="790" spans="1:13" ht="12.75">
      <c r="A790" s="22">
        <f t="shared" si="12"/>
        <v>788</v>
      </c>
      <c r="B790" t="s">
        <v>31</v>
      </c>
      <c r="C790" s="56" t="s">
        <v>32</v>
      </c>
      <c r="D790" s="19" t="s">
        <v>881</v>
      </c>
      <c r="E790" s="19" t="s">
        <v>79</v>
      </c>
      <c r="F790" s="19" t="s">
        <v>124</v>
      </c>
      <c r="G790" s="39">
        <v>1637</v>
      </c>
      <c r="H790" s="10" t="s">
        <v>36</v>
      </c>
      <c r="I790" s="16" t="s">
        <v>305</v>
      </c>
      <c r="J790" s="48" t="s">
        <v>789</v>
      </c>
      <c r="K790" t="s">
        <v>789</v>
      </c>
      <c r="L790" s="12" t="s">
        <v>293</v>
      </c>
      <c r="M790" t="s">
        <v>100</v>
      </c>
    </row>
    <row r="791" spans="1:13" ht="12.75">
      <c r="A791" s="22">
        <f t="shared" si="12"/>
        <v>789</v>
      </c>
      <c r="B791" t="s">
        <v>31</v>
      </c>
      <c r="C791" s="56" t="s">
        <v>32</v>
      </c>
      <c r="D791" s="19" t="s">
        <v>881</v>
      </c>
      <c r="E791" s="19" t="s">
        <v>105</v>
      </c>
      <c r="F791" s="19" t="s">
        <v>124</v>
      </c>
      <c r="G791" s="39">
        <v>1637</v>
      </c>
      <c r="H791" s="10" t="s">
        <v>36</v>
      </c>
      <c r="I791" s="16" t="s">
        <v>193</v>
      </c>
      <c r="J791" s="48" t="s">
        <v>118</v>
      </c>
      <c r="K791" t="s">
        <v>416</v>
      </c>
      <c r="L791" s="12" t="s">
        <v>118</v>
      </c>
      <c r="M791" t="s">
        <v>118</v>
      </c>
    </row>
    <row r="792" spans="1:13" ht="12.75">
      <c r="A792" s="22">
        <f t="shared" si="12"/>
        <v>790</v>
      </c>
      <c r="B792" t="s">
        <v>31</v>
      </c>
      <c r="C792" s="56" t="s">
        <v>32</v>
      </c>
      <c r="D792" s="19" t="s">
        <v>881</v>
      </c>
      <c r="E792" s="19" t="s">
        <v>120</v>
      </c>
      <c r="F792" s="19" t="s">
        <v>124</v>
      </c>
      <c r="G792" s="39">
        <v>1637</v>
      </c>
      <c r="H792" s="10" t="s">
        <v>36</v>
      </c>
      <c r="I792" s="16" t="s">
        <v>168</v>
      </c>
      <c r="J792" s="48" t="s">
        <v>125</v>
      </c>
      <c r="K792" t="s">
        <v>88</v>
      </c>
      <c r="L792" s="12" t="s">
        <v>116</v>
      </c>
      <c r="M792" t="s">
        <v>309</v>
      </c>
    </row>
    <row r="793" spans="1:13" ht="12.75">
      <c r="A793" s="22">
        <f t="shared" si="12"/>
        <v>791</v>
      </c>
      <c r="B793" t="s">
        <v>31</v>
      </c>
      <c r="C793" s="56" t="s">
        <v>32</v>
      </c>
      <c r="D793" s="19" t="s">
        <v>881</v>
      </c>
      <c r="E793" s="19" t="s">
        <v>60</v>
      </c>
      <c r="F793" s="19" t="s">
        <v>124</v>
      </c>
      <c r="G793" s="39">
        <v>1637</v>
      </c>
      <c r="H793" s="10" t="s">
        <v>36</v>
      </c>
      <c r="I793" s="16" t="s">
        <v>885</v>
      </c>
      <c r="J793" s="48" t="s">
        <v>109</v>
      </c>
      <c r="K793" t="s">
        <v>152</v>
      </c>
      <c r="L793" s="12" t="s">
        <v>886</v>
      </c>
      <c r="M793" t="s">
        <v>47</v>
      </c>
    </row>
    <row r="794" spans="1:13" ht="12.75">
      <c r="A794" s="22">
        <f t="shared" si="12"/>
        <v>792</v>
      </c>
      <c r="B794" t="s">
        <v>31</v>
      </c>
      <c r="C794" s="56" t="s">
        <v>32</v>
      </c>
      <c r="D794" s="19" t="s">
        <v>881</v>
      </c>
      <c r="E794" s="19" t="s">
        <v>350</v>
      </c>
      <c r="F794" s="19" t="s">
        <v>35</v>
      </c>
      <c r="G794" s="39">
        <v>1637</v>
      </c>
      <c r="H794" s="10" t="s">
        <v>36</v>
      </c>
      <c r="I794" s="16" t="s">
        <v>887</v>
      </c>
      <c r="J794" s="48" t="s">
        <v>141</v>
      </c>
      <c r="K794" t="s">
        <v>45</v>
      </c>
      <c r="L794" s="12" t="s">
        <v>118</v>
      </c>
      <c r="M794" t="s">
        <v>78</v>
      </c>
    </row>
    <row r="795" spans="1:13" ht="12.75">
      <c r="A795" s="22">
        <f t="shared" si="12"/>
        <v>793</v>
      </c>
      <c r="B795" t="s">
        <v>31</v>
      </c>
      <c r="C795" s="56" t="s">
        <v>32</v>
      </c>
      <c r="D795" s="19" t="s">
        <v>881</v>
      </c>
      <c r="E795" s="19" t="s">
        <v>129</v>
      </c>
      <c r="F795" s="19" t="s">
        <v>54</v>
      </c>
      <c r="G795" s="39">
        <v>1637</v>
      </c>
      <c r="H795" s="10" t="s">
        <v>36</v>
      </c>
      <c r="I795" s="16" t="s">
        <v>325</v>
      </c>
      <c r="J795" s="48" t="s">
        <v>888</v>
      </c>
      <c r="K795" t="s">
        <v>57</v>
      </c>
      <c r="L795" s="12" t="s">
        <v>46</v>
      </c>
      <c r="M795" t="s">
        <v>78</v>
      </c>
    </row>
    <row r="796" spans="1:13" ht="12.75">
      <c r="A796" s="22">
        <f t="shared" si="12"/>
        <v>794</v>
      </c>
      <c r="B796" t="s">
        <v>31</v>
      </c>
      <c r="C796" s="56" t="s">
        <v>32</v>
      </c>
      <c r="D796" s="19" t="s">
        <v>889</v>
      </c>
      <c r="E796" s="19" t="s">
        <v>34</v>
      </c>
      <c r="F796" s="19" t="s">
        <v>54</v>
      </c>
      <c r="G796" s="39">
        <v>1637</v>
      </c>
      <c r="H796" s="10" t="s">
        <v>36</v>
      </c>
      <c r="I796" s="16" t="s">
        <v>153</v>
      </c>
      <c r="J796" s="48" t="s">
        <v>125</v>
      </c>
      <c r="K796" t="s">
        <v>268</v>
      </c>
      <c r="L796" s="12" t="s">
        <v>890</v>
      </c>
      <c r="M796" t="s">
        <v>315</v>
      </c>
    </row>
    <row r="797" spans="1:13" ht="12.75">
      <c r="A797" s="22">
        <f t="shared" si="12"/>
        <v>795</v>
      </c>
      <c r="B797" t="s">
        <v>31</v>
      </c>
      <c r="C797" s="56" t="s">
        <v>32</v>
      </c>
      <c r="D797" s="19" t="s">
        <v>889</v>
      </c>
      <c r="E797" s="19" t="s">
        <v>350</v>
      </c>
      <c r="F797" s="19" t="s">
        <v>72</v>
      </c>
      <c r="G797" s="39">
        <v>1637</v>
      </c>
      <c r="H797" s="10" t="s">
        <v>36</v>
      </c>
      <c r="I797" s="16" t="s">
        <v>468</v>
      </c>
      <c r="J797" s="48" t="s">
        <v>59</v>
      </c>
      <c r="K797" t="s">
        <v>45</v>
      </c>
      <c r="L797" s="12" t="s">
        <v>891</v>
      </c>
      <c r="M797" t="s">
        <v>100</v>
      </c>
    </row>
    <row r="798" spans="1:13" ht="12.75">
      <c r="A798" s="22">
        <f t="shared" si="12"/>
        <v>796</v>
      </c>
      <c r="B798" t="s">
        <v>31</v>
      </c>
      <c r="C798" s="56" t="s">
        <v>32</v>
      </c>
      <c r="D798" s="19" t="s">
        <v>889</v>
      </c>
      <c r="E798" s="19" t="s">
        <v>92</v>
      </c>
      <c r="F798" s="19" t="s">
        <v>171</v>
      </c>
      <c r="G798" s="39">
        <v>1636</v>
      </c>
      <c r="H798" s="10" t="s">
        <v>36</v>
      </c>
      <c r="I798" s="16" t="s">
        <v>263</v>
      </c>
      <c r="J798" s="48" t="s">
        <v>529</v>
      </c>
      <c r="K798" t="s">
        <v>125</v>
      </c>
      <c r="L798" s="12" t="s">
        <v>118</v>
      </c>
      <c r="M798" t="s">
        <v>229</v>
      </c>
    </row>
    <row r="799" spans="1:13" ht="12.75">
      <c r="A799" s="22">
        <f t="shared" si="12"/>
        <v>797</v>
      </c>
      <c r="B799" t="s">
        <v>31</v>
      </c>
      <c r="C799" s="56" t="s">
        <v>32</v>
      </c>
      <c r="D799" s="19" t="s">
        <v>889</v>
      </c>
      <c r="E799" s="19" t="s">
        <v>171</v>
      </c>
      <c r="F799" s="19" t="s">
        <v>79</v>
      </c>
      <c r="G799" s="39">
        <v>1636</v>
      </c>
      <c r="H799" s="10" t="s">
        <v>36</v>
      </c>
      <c r="I799" s="16" t="s">
        <v>892</v>
      </c>
      <c r="J799" s="48" t="s">
        <v>41</v>
      </c>
      <c r="K799" t="s">
        <v>131</v>
      </c>
      <c r="L799" s="12" t="s">
        <v>893</v>
      </c>
      <c r="M799" t="s">
        <v>185</v>
      </c>
    </row>
    <row r="800" spans="1:13" ht="12.75">
      <c r="A800" s="22">
        <f t="shared" si="12"/>
        <v>798</v>
      </c>
      <c r="B800" t="s">
        <v>31</v>
      </c>
      <c r="C800" s="56" t="s">
        <v>32</v>
      </c>
      <c r="D800" s="19" t="s">
        <v>889</v>
      </c>
      <c r="E800" s="19" t="s">
        <v>48</v>
      </c>
      <c r="F800" s="19" t="s">
        <v>79</v>
      </c>
      <c r="G800" s="39">
        <v>1636</v>
      </c>
      <c r="H800" s="10" t="s">
        <v>36</v>
      </c>
      <c r="I800" s="16" t="s">
        <v>894</v>
      </c>
      <c r="J800" s="48" t="s">
        <v>211</v>
      </c>
      <c r="K800" t="s">
        <v>38</v>
      </c>
      <c r="L800" s="12" t="s">
        <v>118</v>
      </c>
      <c r="M800" t="s">
        <v>309</v>
      </c>
    </row>
    <row r="801" spans="1:13" ht="12.75">
      <c r="A801" s="22">
        <f t="shared" si="12"/>
        <v>799</v>
      </c>
      <c r="B801" t="s">
        <v>31</v>
      </c>
      <c r="C801" s="56" t="s">
        <v>32</v>
      </c>
      <c r="D801" s="19" t="s">
        <v>889</v>
      </c>
      <c r="E801" s="19" t="s">
        <v>182</v>
      </c>
      <c r="F801" s="19" t="s">
        <v>42</v>
      </c>
      <c r="G801" s="39">
        <v>1636</v>
      </c>
      <c r="H801" s="10" t="s">
        <v>36</v>
      </c>
      <c r="I801" s="16" t="s">
        <v>174</v>
      </c>
      <c r="J801" s="48" t="s">
        <v>125</v>
      </c>
      <c r="K801" t="s">
        <v>38</v>
      </c>
      <c r="L801" s="12" t="s">
        <v>895</v>
      </c>
      <c r="M801" t="s">
        <v>134</v>
      </c>
    </row>
    <row r="802" spans="1:13" ht="12.75">
      <c r="A802" s="22">
        <f t="shared" si="12"/>
        <v>800</v>
      </c>
      <c r="B802" t="s">
        <v>31</v>
      </c>
      <c r="C802" s="56" t="s">
        <v>32</v>
      </c>
      <c r="D802" s="19" t="s">
        <v>889</v>
      </c>
      <c r="E802" s="19" t="s">
        <v>195</v>
      </c>
      <c r="F802" s="19" t="s">
        <v>105</v>
      </c>
      <c r="G802" s="39">
        <v>1636</v>
      </c>
      <c r="H802" s="10" t="s">
        <v>36</v>
      </c>
      <c r="I802" s="16" t="s">
        <v>94</v>
      </c>
      <c r="J802" s="48" t="s">
        <v>111</v>
      </c>
      <c r="K802" t="s">
        <v>280</v>
      </c>
      <c r="L802" s="12" t="s">
        <v>896</v>
      </c>
      <c r="M802" t="s">
        <v>109</v>
      </c>
    </row>
    <row r="803" spans="1:13" ht="12.75">
      <c r="A803" s="22">
        <f t="shared" si="12"/>
        <v>801</v>
      </c>
      <c r="B803" t="s">
        <v>31</v>
      </c>
      <c r="C803" s="56" t="s">
        <v>32</v>
      </c>
      <c r="D803" s="19" t="s">
        <v>889</v>
      </c>
      <c r="E803" s="19" t="s">
        <v>66</v>
      </c>
      <c r="F803" s="19" t="s">
        <v>105</v>
      </c>
      <c r="G803" s="39">
        <v>1636</v>
      </c>
      <c r="H803" s="10" t="s">
        <v>36</v>
      </c>
      <c r="I803" s="16" t="s">
        <v>91</v>
      </c>
      <c r="J803" s="48" t="s">
        <v>109</v>
      </c>
      <c r="K803" t="s">
        <v>118</v>
      </c>
      <c r="L803" s="12" t="s">
        <v>897</v>
      </c>
      <c r="M803" t="s">
        <v>229</v>
      </c>
    </row>
    <row r="804" spans="1:13" ht="12.75">
      <c r="A804" s="22">
        <f t="shared" si="12"/>
        <v>802</v>
      </c>
      <c r="B804" t="s">
        <v>31</v>
      </c>
      <c r="C804" s="56" t="s">
        <v>32</v>
      </c>
      <c r="D804" s="19" t="s">
        <v>889</v>
      </c>
      <c r="E804" s="19" t="s">
        <v>105</v>
      </c>
      <c r="F804" s="19" t="s">
        <v>105</v>
      </c>
      <c r="G804" s="39">
        <v>1636</v>
      </c>
      <c r="H804" s="10" t="s">
        <v>36</v>
      </c>
      <c r="I804" s="16" t="s">
        <v>209</v>
      </c>
      <c r="J804" s="48" t="s">
        <v>192</v>
      </c>
      <c r="K804" t="s">
        <v>125</v>
      </c>
      <c r="L804" s="12" t="s">
        <v>379</v>
      </c>
      <c r="M804" t="s">
        <v>211</v>
      </c>
    </row>
    <row r="805" spans="1:13" ht="12.75">
      <c r="A805" s="22">
        <f t="shared" si="12"/>
        <v>803</v>
      </c>
      <c r="B805" t="s">
        <v>31</v>
      </c>
      <c r="C805" s="56" t="s">
        <v>32</v>
      </c>
      <c r="D805" s="19" t="s">
        <v>889</v>
      </c>
      <c r="E805" s="19" t="s">
        <v>155</v>
      </c>
      <c r="F805" s="19" t="s">
        <v>120</v>
      </c>
      <c r="G805" s="39">
        <v>1636</v>
      </c>
      <c r="H805" s="10" t="s">
        <v>36</v>
      </c>
      <c r="I805" s="16" t="s">
        <v>898</v>
      </c>
      <c r="J805" s="48" t="s">
        <v>100</v>
      </c>
      <c r="K805" t="s">
        <v>125</v>
      </c>
      <c r="L805" s="12" t="s">
        <v>533</v>
      </c>
      <c r="M805" t="s">
        <v>78</v>
      </c>
    </row>
    <row r="806" spans="1:13" ht="12.75">
      <c r="A806" s="22">
        <f t="shared" si="12"/>
        <v>804</v>
      </c>
      <c r="B806" t="s">
        <v>31</v>
      </c>
      <c r="C806" s="56" t="s">
        <v>32</v>
      </c>
      <c r="D806" s="19" t="s">
        <v>889</v>
      </c>
      <c r="E806" s="19" t="s">
        <v>53</v>
      </c>
      <c r="F806" s="19" t="s">
        <v>120</v>
      </c>
      <c r="G806" s="39">
        <v>1636</v>
      </c>
      <c r="H806" s="10" t="s">
        <v>36</v>
      </c>
      <c r="I806" s="16" t="s">
        <v>51</v>
      </c>
      <c r="J806" s="48" t="s">
        <v>855</v>
      </c>
      <c r="K806" t="s">
        <v>38</v>
      </c>
      <c r="L806" s="12" t="s">
        <v>346</v>
      </c>
      <c r="M806" t="s">
        <v>899</v>
      </c>
    </row>
    <row r="807" spans="1:13" ht="12.75">
      <c r="A807" s="22">
        <f t="shared" si="12"/>
        <v>805</v>
      </c>
      <c r="B807" t="s">
        <v>31</v>
      </c>
      <c r="C807" s="56" t="s">
        <v>32</v>
      </c>
      <c r="D807" s="19" t="s">
        <v>900</v>
      </c>
      <c r="E807" s="19" t="s">
        <v>235</v>
      </c>
      <c r="F807" s="19" t="s">
        <v>120</v>
      </c>
      <c r="G807" s="39">
        <v>1636</v>
      </c>
      <c r="H807" s="10" t="s">
        <v>36</v>
      </c>
      <c r="I807" s="16" t="s">
        <v>73</v>
      </c>
      <c r="J807" s="48" t="s">
        <v>657</v>
      </c>
      <c r="K807" t="s">
        <v>125</v>
      </c>
      <c r="L807" s="12" t="s">
        <v>858</v>
      </c>
      <c r="M807" t="s">
        <v>309</v>
      </c>
    </row>
    <row r="808" spans="1:13" ht="12.75">
      <c r="A808" s="22">
        <f t="shared" si="12"/>
        <v>806</v>
      </c>
      <c r="B808" t="s">
        <v>31</v>
      </c>
      <c r="C808" s="56" t="s">
        <v>32</v>
      </c>
      <c r="D808" s="19" t="s">
        <v>900</v>
      </c>
      <c r="E808" s="19" t="s">
        <v>182</v>
      </c>
      <c r="F808" s="19" t="s">
        <v>60</v>
      </c>
      <c r="G808" s="39">
        <v>1636</v>
      </c>
      <c r="H808" s="10" t="s">
        <v>36</v>
      </c>
      <c r="I808" s="16" t="s">
        <v>901</v>
      </c>
      <c r="J808" s="48" t="s">
        <v>38</v>
      </c>
      <c r="K808" t="s">
        <v>38</v>
      </c>
      <c r="L808" s="12" t="s">
        <v>118</v>
      </c>
      <c r="M808" t="s">
        <v>111</v>
      </c>
    </row>
    <row r="809" spans="1:13" ht="12.75">
      <c r="A809" s="22">
        <f t="shared" si="12"/>
        <v>807</v>
      </c>
      <c r="B809" t="s">
        <v>31</v>
      </c>
      <c r="C809" s="56" t="s">
        <v>32</v>
      </c>
      <c r="D809" s="19" t="s">
        <v>900</v>
      </c>
      <c r="E809" s="19" t="s">
        <v>171</v>
      </c>
      <c r="F809" s="19" t="s">
        <v>60</v>
      </c>
      <c r="G809" s="39">
        <v>1636</v>
      </c>
      <c r="H809" s="10" t="s">
        <v>36</v>
      </c>
      <c r="I809" s="16" t="s">
        <v>902</v>
      </c>
      <c r="J809" s="48" t="s">
        <v>85</v>
      </c>
      <c r="K809" t="s">
        <v>85</v>
      </c>
      <c r="L809" s="12" t="s">
        <v>84</v>
      </c>
      <c r="M809" t="s">
        <v>229</v>
      </c>
    </row>
    <row r="810" spans="1:13" ht="12.75">
      <c r="A810" s="22">
        <f t="shared" si="12"/>
        <v>808</v>
      </c>
      <c r="B810" t="s">
        <v>31</v>
      </c>
      <c r="C810" s="56" t="s">
        <v>32</v>
      </c>
      <c r="D810" s="19" t="s">
        <v>900</v>
      </c>
      <c r="E810" s="19" t="s">
        <v>60</v>
      </c>
      <c r="F810" s="19" t="s">
        <v>60</v>
      </c>
      <c r="G810" s="39">
        <v>1636</v>
      </c>
      <c r="H810" s="10" t="s">
        <v>36</v>
      </c>
      <c r="I810" s="16" t="s">
        <v>903</v>
      </c>
      <c r="J810" s="48" t="s">
        <v>211</v>
      </c>
      <c r="K810" t="s">
        <v>167</v>
      </c>
      <c r="L810" s="12" t="s">
        <v>118</v>
      </c>
      <c r="M810" t="s">
        <v>83</v>
      </c>
    </row>
    <row r="811" spans="1:13" ht="12.75">
      <c r="A811" s="22">
        <f t="shared" si="12"/>
        <v>809</v>
      </c>
      <c r="B811" t="s">
        <v>31</v>
      </c>
      <c r="C811" s="56" t="s">
        <v>32</v>
      </c>
      <c r="D811" s="19" t="s">
        <v>900</v>
      </c>
      <c r="E811" s="19" t="s">
        <v>95</v>
      </c>
      <c r="F811" s="19" t="s">
        <v>48</v>
      </c>
      <c r="G811" s="39">
        <v>1636</v>
      </c>
      <c r="H811" s="10" t="s">
        <v>36</v>
      </c>
      <c r="I811" s="16" t="s">
        <v>61</v>
      </c>
      <c r="J811" s="48" t="s">
        <v>47</v>
      </c>
      <c r="K811" t="s">
        <v>63</v>
      </c>
      <c r="L811" s="12" t="s">
        <v>380</v>
      </c>
      <c r="M811" t="s">
        <v>283</v>
      </c>
    </row>
    <row r="812" spans="1:13" ht="12.75">
      <c r="A812" s="22">
        <f t="shared" si="12"/>
        <v>810</v>
      </c>
      <c r="B812" t="s">
        <v>31</v>
      </c>
      <c r="C812" s="56" t="s">
        <v>32</v>
      </c>
      <c r="D812" s="19" t="s">
        <v>900</v>
      </c>
      <c r="E812" s="19" t="s">
        <v>95</v>
      </c>
      <c r="F812" s="19" t="s">
        <v>48</v>
      </c>
      <c r="G812" s="39">
        <v>1636</v>
      </c>
      <c r="H812" s="10" t="s">
        <v>36</v>
      </c>
      <c r="I812" s="16" t="s">
        <v>61</v>
      </c>
      <c r="J812" s="48" t="s">
        <v>111</v>
      </c>
      <c r="K812" t="s">
        <v>63</v>
      </c>
      <c r="L812" s="12" t="s">
        <v>380</v>
      </c>
      <c r="M812" t="s">
        <v>283</v>
      </c>
    </row>
    <row r="813" spans="1:13" ht="12.75">
      <c r="A813" s="22">
        <f t="shared" si="12"/>
        <v>811</v>
      </c>
      <c r="B813" t="s">
        <v>31</v>
      </c>
      <c r="C813" s="56" t="s">
        <v>32</v>
      </c>
      <c r="D813" s="19" t="s">
        <v>900</v>
      </c>
      <c r="E813" s="19" t="s">
        <v>42</v>
      </c>
      <c r="F813" s="19" t="s">
        <v>48</v>
      </c>
      <c r="G813" s="39">
        <v>1636</v>
      </c>
      <c r="H813" s="10" t="s">
        <v>36</v>
      </c>
      <c r="I813" s="16" t="s">
        <v>446</v>
      </c>
      <c r="J813" s="48" t="s">
        <v>81</v>
      </c>
      <c r="K813" t="s">
        <v>81</v>
      </c>
      <c r="L813" s="12" t="s">
        <v>865</v>
      </c>
      <c r="M813" t="s">
        <v>109</v>
      </c>
    </row>
    <row r="814" spans="1:16" ht="12.75">
      <c r="A814" s="22">
        <f t="shared" si="12"/>
        <v>812</v>
      </c>
      <c r="B814" t="s">
        <v>31</v>
      </c>
      <c r="C814" s="56" t="s">
        <v>32</v>
      </c>
      <c r="D814" s="19" t="s">
        <v>900</v>
      </c>
      <c r="E814" s="19" t="s">
        <v>35</v>
      </c>
      <c r="F814" s="19" t="s">
        <v>48</v>
      </c>
      <c r="G814" s="39">
        <v>1636</v>
      </c>
      <c r="H814" s="10" t="s">
        <v>36</v>
      </c>
      <c r="I814" s="16" t="s">
        <v>121</v>
      </c>
      <c r="J814" s="48" t="s">
        <v>342</v>
      </c>
      <c r="K814" t="s">
        <v>125</v>
      </c>
      <c r="L814" s="12" t="s">
        <v>128</v>
      </c>
      <c r="M814" t="s">
        <v>157</v>
      </c>
      <c r="P814" s="63"/>
    </row>
    <row r="815" spans="1:13" ht="12.75">
      <c r="A815" s="22">
        <f t="shared" si="12"/>
        <v>813</v>
      </c>
      <c r="B815" t="s">
        <v>31</v>
      </c>
      <c r="C815" s="56" t="s">
        <v>32</v>
      </c>
      <c r="D815" s="19" t="s">
        <v>904</v>
      </c>
      <c r="E815" s="19" t="s">
        <v>198</v>
      </c>
      <c r="F815" s="19" t="s">
        <v>124</v>
      </c>
      <c r="G815" s="39">
        <v>1636</v>
      </c>
      <c r="H815" s="10" t="s">
        <v>36</v>
      </c>
      <c r="I815" s="16" t="s">
        <v>905</v>
      </c>
      <c r="J815" s="48" t="s">
        <v>63</v>
      </c>
      <c r="K815" t="s">
        <v>39</v>
      </c>
      <c r="L815" s="12" t="s">
        <v>906</v>
      </c>
      <c r="M815" t="s">
        <v>118</v>
      </c>
    </row>
    <row r="816" spans="1:13" ht="12.75">
      <c r="A816" s="22">
        <f t="shared" si="12"/>
        <v>814</v>
      </c>
      <c r="B816" t="s">
        <v>31</v>
      </c>
      <c r="C816" s="56" t="s">
        <v>32</v>
      </c>
      <c r="D816" s="19" t="s">
        <v>904</v>
      </c>
      <c r="E816" s="19" t="s">
        <v>114</v>
      </c>
      <c r="F816" s="19" t="s">
        <v>124</v>
      </c>
      <c r="G816" s="39">
        <v>1636</v>
      </c>
      <c r="H816" s="10" t="s">
        <v>36</v>
      </c>
      <c r="I816" s="16" t="s">
        <v>217</v>
      </c>
      <c r="J816" s="48" t="s">
        <v>303</v>
      </c>
      <c r="K816" t="s">
        <v>152</v>
      </c>
      <c r="L816" s="12" t="s">
        <v>219</v>
      </c>
      <c r="M816" t="s">
        <v>109</v>
      </c>
    </row>
    <row r="817" spans="1:13" ht="12.75">
      <c r="A817" s="22">
        <f t="shared" si="12"/>
        <v>815</v>
      </c>
      <c r="B817" t="s">
        <v>31</v>
      </c>
      <c r="C817" s="56" t="s">
        <v>32</v>
      </c>
      <c r="D817" s="19" t="s">
        <v>904</v>
      </c>
      <c r="E817" s="19" t="s">
        <v>105</v>
      </c>
      <c r="F817" s="19" t="s">
        <v>124</v>
      </c>
      <c r="G817" s="39">
        <v>1636</v>
      </c>
      <c r="H817" s="10" t="s">
        <v>36</v>
      </c>
      <c r="I817" s="16" t="s">
        <v>49</v>
      </c>
      <c r="J817" s="48" t="s">
        <v>41</v>
      </c>
      <c r="K817" t="s">
        <v>161</v>
      </c>
      <c r="L817" s="12" t="s">
        <v>49</v>
      </c>
      <c r="M817" t="s">
        <v>134</v>
      </c>
    </row>
    <row r="818" spans="1:16" ht="12.75">
      <c r="A818" s="22">
        <f t="shared" si="12"/>
        <v>816</v>
      </c>
      <c r="B818" t="s">
        <v>31</v>
      </c>
      <c r="C818" s="56" t="s">
        <v>32</v>
      </c>
      <c r="D818" s="19" t="s">
        <v>904</v>
      </c>
      <c r="E818" s="19" t="s">
        <v>124</v>
      </c>
      <c r="F818" s="19" t="s">
        <v>124</v>
      </c>
      <c r="G818" s="39">
        <v>1636</v>
      </c>
      <c r="H818" s="10" t="s">
        <v>36</v>
      </c>
      <c r="I818" s="16" t="s">
        <v>156</v>
      </c>
      <c r="J818" s="48" t="s">
        <v>39</v>
      </c>
      <c r="K818" t="s">
        <v>85</v>
      </c>
      <c r="L818" s="12" t="s">
        <v>388</v>
      </c>
      <c r="M818" t="s">
        <v>118</v>
      </c>
      <c r="P818" s="63"/>
    </row>
    <row r="819" spans="1:13" ht="12.75">
      <c r="A819" s="22">
        <f t="shared" si="12"/>
        <v>817</v>
      </c>
      <c r="B819" t="s">
        <v>31</v>
      </c>
      <c r="C819" s="56" t="s">
        <v>32</v>
      </c>
      <c r="D819" s="19" t="s">
        <v>904</v>
      </c>
      <c r="E819" s="19" t="s">
        <v>255</v>
      </c>
      <c r="F819" s="19" t="s">
        <v>35</v>
      </c>
      <c r="G819" s="39">
        <v>1636</v>
      </c>
      <c r="H819" s="10" t="s">
        <v>36</v>
      </c>
      <c r="I819" s="16" t="s">
        <v>862</v>
      </c>
      <c r="J819" s="48" t="s">
        <v>39</v>
      </c>
      <c r="K819" t="s">
        <v>45</v>
      </c>
      <c r="L819" s="12" t="s">
        <v>388</v>
      </c>
      <c r="M819" t="s">
        <v>863</v>
      </c>
    </row>
    <row r="820" spans="1:13" ht="12.75">
      <c r="A820" s="22">
        <f t="shared" si="12"/>
        <v>818</v>
      </c>
      <c r="B820" t="s">
        <v>31</v>
      </c>
      <c r="C820" s="56" t="s">
        <v>32</v>
      </c>
      <c r="D820" s="19" t="s">
        <v>904</v>
      </c>
      <c r="E820" s="19" t="s">
        <v>92</v>
      </c>
      <c r="F820" s="19" t="s">
        <v>35</v>
      </c>
      <c r="G820" s="39">
        <v>1636</v>
      </c>
      <c r="H820" s="10" t="s">
        <v>36</v>
      </c>
      <c r="I820" s="16" t="s">
        <v>207</v>
      </c>
      <c r="J820" s="48" t="s">
        <v>62</v>
      </c>
      <c r="K820" t="s">
        <v>125</v>
      </c>
      <c r="L820" s="12" t="s">
        <v>163</v>
      </c>
      <c r="M820" t="s">
        <v>141</v>
      </c>
    </row>
    <row r="821" spans="1:13" ht="12.75">
      <c r="A821" s="22">
        <f t="shared" si="12"/>
        <v>819</v>
      </c>
      <c r="B821" t="s">
        <v>31</v>
      </c>
      <c r="C821" s="56" t="s">
        <v>32</v>
      </c>
      <c r="D821" s="19" t="s">
        <v>904</v>
      </c>
      <c r="E821" s="19" t="s">
        <v>92</v>
      </c>
      <c r="F821" s="19" t="s">
        <v>35</v>
      </c>
      <c r="G821" s="39">
        <v>1636</v>
      </c>
      <c r="H821" s="10" t="s">
        <v>36</v>
      </c>
      <c r="I821" s="16" t="s">
        <v>298</v>
      </c>
      <c r="J821" s="48" t="s">
        <v>309</v>
      </c>
      <c r="K821" t="s">
        <v>131</v>
      </c>
      <c r="L821" s="12" t="s">
        <v>265</v>
      </c>
      <c r="M821" t="s">
        <v>118</v>
      </c>
    </row>
    <row r="822" spans="1:16" ht="12.75">
      <c r="A822" s="22">
        <f t="shared" si="12"/>
        <v>820</v>
      </c>
      <c r="B822" t="s">
        <v>31</v>
      </c>
      <c r="C822" s="56" t="s">
        <v>32</v>
      </c>
      <c r="D822" s="19" t="s">
        <v>904</v>
      </c>
      <c r="E822" s="19" t="s">
        <v>129</v>
      </c>
      <c r="F822" s="19" t="s">
        <v>35</v>
      </c>
      <c r="G822" s="39">
        <v>1636</v>
      </c>
      <c r="H822" s="10" t="s">
        <v>36</v>
      </c>
      <c r="I822" s="16" t="s">
        <v>49</v>
      </c>
      <c r="J822" s="48" t="s">
        <v>85</v>
      </c>
      <c r="K822" t="s">
        <v>99</v>
      </c>
      <c r="L822" s="12" t="s">
        <v>118</v>
      </c>
      <c r="M822" t="s">
        <v>100</v>
      </c>
      <c r="P822" s="63"/>
    </row>
    <row r="823" spans="1:13" ht="12.75">
      <c r="A823" s="22">
        <f t="shared" si="12"/>
        <v>821</v>
      </c>
      <c r="B823" t="s">
        <v>31</v>
      </c>
      <c r="C823" s="56" t="s">
        <v>32</v>
      </c>
      <c r="D823" s="19" t="s">
        <v>904</v>
      </c>
      <c r="E823" s="19" t="s">
        <v>34</v>
      </c>
      <c r="F823" s="19" t="s">
        <v>35</v>
      </c>
      <c r="G823" s="39">
        <v>1636</v>
      </c>
      <c r="H823" s="10" t="s">
        <v>36</v>
      </c>
      <c r="I823" s="16" t="s">
        <v>869</v>
      </c>
      <c r="J823" s="48" t="s">
        <v>38</v>
      </c>
      <c r="K823" t="s">
        <v>38</v>
      </c>
      <c r="L823" s="12" t="s">
        <v>670</v>
      </c>
      <c r="M823" t="s">
        <v>52</v>
      </c>
    </row>
    <row r="824" spans="1:13" ht="12.75">
      <c r="A824" s="22">
        <f t="shared" si="12"/>
        <v>822</v>
      </c>
      <c r="B824" t="s">
        <v>31</v>
      </c>
      <c r="C824" s="56" t="s">
        <v>32</v>
      </c>
      <c r="D824" s="19" t="s">
        <v>907</v>
      </c>
      <c r="E824" s="19" t="s">
        <v>34</v>
      </c>
      <c r="F824" s="19" t="s">
        <v>35</v>
      </c>
      <c r="G824" s="39">
        <v>1636</v>
      </c>
      <c r="H824" s="10" t="s">
        <v>36</v>
      </c>
      <c r="I824" s="16" t="s">
        <v>217</v>
      </c>
      <c r="J824" s="48" t="s">
        <v>45</v>
      </c>
      <c r="K824" t="s">
        <v>260</v>
      </c>
      <c r="L824" s="12" t="s">
        <v>118</v>
      </c>
      <c r="M824" t="s">
        <v>100</v>
      </c>
    </row>
    <row r="825" spans="1:13" ht="12.75">
      <c r="A825" s="22">
        <f t="shared" si="12"/>
        <v>823</v>
      </c>
      <c r="B825" t="s">
        <v>31</v>
      </c>
      <c r="C825" s="56" t="s">
        <v>32</v>
      </c>
      <c r="D825" s="19" t="s">
        <v>907</v>
      </c>
      <c r="E825" s="19" t="s">
        <v>171</v>
      </c>
      <c r="F825" s="19" t="s">
        <v>35</v>
      </c>
      <c r="G825" s="39">
        <v>1636</v>
      </c>
      <c r="H825" s="10" t="s">
        <v>36</v>
      </c>
      <c r="I825" s="16" t="s">
        <v>147</v>
      </c>
      <c r="J825" s="48" t="s">
        <v>125</v>
      </c>
      <c r="K825" t="s">
        <v>152</v>
      </c>
      <c r="L825" s="12" t="s">
        <v>118</v>
      </c>
      <c r="M825" t="s">
        <v>109</v>
      </c>
    </row>
    <row r="826" spans="1:13" ht="12.75">
      <c r="A826" s="22">
        <f t="shared" si="12"/>
        <v>824</v>
      </c>
      <c r="B826" t="s">
        <v>31</v>
      </c>
      <c r="C826" s="56" t="s">
        <v>32</v>
      </c>
      <c r="D826" s="19" t="s">
        <v>907</v>
      </c>
      <c r="E826" s="19" t="s">
        <v>79</v>
      </c>
      <c r="F826" s="19" t="s">
        <v>35</v>
      </c>
      <c r="G826" s="39">
        <v>1636</v>
      </c>
      <c r="H826" s="10" t="s">
        <v>36</v>
      </c>
      <c r="I826" s="16" t="s">
        <v>61</v>
      </c>
      <c r="J826" s="48" t="s">
        <v>63</v>
      </c>
      <c r="K826" t="s">
        <v>88</v>
      </c>
      <c r="L826" s="12" t="s">
        <v>232</v>
      </c>
      <c r="M826" t="s">
        <v>211</v>
      </c>
    </row>
    <row r="827" spans="1:13" ht="12.75">
      <c r="A827" s="22">
        <f t="shared" si="12"/>
        <v>825</v>
      </c>
      <c r="B827" t="s">
        <v>31</v>
      </c>
      <c r="C827" s="56" t="s">
        <v>32</v>
      </c>
      <c r="D827" s="19" t="s">
        <v>907</v>
      </c>
      <c r="E827" s="19" t="s">
        <v>120</v>
      </c>
      <c r="F827" s="19" t="s">
        <v>35</v>
      </c>
      <c r="G827" s="39">
        <v>1636</v>
      </c>
      <c r="H827" s="10" t="s">
        <v>36</v>
      </c>
      <c r="I827" s="16" t="s">
        <v>232</v>
      </c>
      <c r="J827" s="48" t="s">
        <v>167</v>
      </c>
      <c r="K827" t="s">
        <v>167</v>
      </c>
      <c r="L827" s="12" t="s">
        <v>121</v>
      </c>
      <c r="M827" t="s">
        <v>185</v>
      </c>
    </row>
    <row r="828" spans="1:13" ht="12.75">
      <c r="A828" s="22">
        <f t="shared" si="12"/>
        <v>826</v>
      </c>
      <c r="B828" t="s">
        <v>31</v>
      </c>
      <c r="C828" s="56" t="s">
        <v>32</v>
      </c>
      <c r="D828" s="19" t="s">
        <v>907</v>
      </c>
      <c r="E828" s="19" t="s">
        <v>182</v>
      </c>
      <c r="F828" s="19" t="s">
        <v>54</v>
      </c>
      <c r="G828" s="39">
        <v>1636</v>
      </c>
      <c r="H828" s="10" t="s">
        <v>36</v>
      </c>
      <c r="I828" s="16" t="s">
        <v>613</v>
      </c>
      <c r="J828" s="48" t="s">
        <v>657</v>
      </c>
      <c r="K828" t="s">
        <v>63</v>
      </c>
      <c r="L828" s="12" t="s">
        <v>118</v>
      </c>
      <c r="M828" t="s">
        <v>229</v>
      </c>
    </row>
    <row r="829" spans="1:13" ht="12.75">
      <c r="A829" s="22">
        <f t="shared" si="12"/>
        <v>827</v>
      </c>
      <c r="B829" t="s">
        <v>31</v>
      </c>
      <c r="C829" s="56" t="s">
        <v>32</v>
      </c>
      <c r="D829" s="19" t="s">
        <v>907</v>
      </c>
      <c r="E829" s="19" t="s">
        <v>235</v>
      </c>
      <c r="F829" s="19" t="s">
        <v>54</v>
      </c>
      <c r="G829" s="39">
        <v>1636</v>
      </c>
      <c r="H829" s="10" t="s">
        <v>36</v>
      </c>
      <c r="I829" s="16" t="s">
        <v>574</v>
      </c>
      <c r="J829" s="48" t="s">
        <v>38</v>
      </c>
      <c r="K829" t="s">
        <v>38</v>
      </c>
      <c r="L829" s="12" t="s">
        <v>118</v>
      </c>
      <c r="M829" t="s">
        <v>118</v>
      </c>
    </row>
    <row r="830" spans="1:13" ht="12.75">
      <c r="A830" s="22">
        <f t="shared" si="12"/>
        <v>828</v>
      </c>
      <c r="B830" t="s">
        <v>31</v>
      </c>
      <c r="C830" s="56" t="s">
        <v>32</v>
      </c>
      <c r="D830" s="19" t="s">
        <v>907</v>
      </c>
      <c r="E830" s="19" t="s">
        <v>124</v>
      </c>
      <c r="F830" s="19" t="s">
        <v>54</v>
      </c>
      <c r="G830" s="39">
        <v>1636</v>
      </c>
      <c r="H830" s="10" t="s">
        <v>36</v>
      </c>
      <c r="I830" s="16" t="s">
        <v>369</v>
      </c>
      <c r="J830" s="48" t="s">
        <v>63</v>
      </c>
      <c r="K830" t="s">
        <v>88</v>
      </c>
      <c r="L830" s="12" t="s">
        <v>118</v>
      </c>
      <c r="M830" t="s">
        <v>118</v>
      </c>
    </row>
    <row r="831" spans="1:13" ht="12.75">
      <c r="A831" s="22">
        <f t="shared" si="12"/>
        <v>829</v>
      </c>
      <c r="B831" t="s">
        <v>31</v>
      </c>
      <c r="C831" s="56" t="s">
        <v>32</v>
      </c>
      <c r="D831" s="19" t="s">
        <v>907</v>
      </c>
      <c r="E831" s="19" t="s">
        <v>35</v>
      </c>
      <c r="F831" s="19" t="s">
        <v>54</v>
      </c>
      <c r="G831" s="39">
        <v>1636</v>
      </c>
      <c r="H831" s="10" t="s">
        <v>36</v>
      </c>
      <c r="I831" s="16" t="s">
        <v>40</v>
      </c>
      <c r="J831" s="48" t="s">
        <v>39</v>
      </c>
      <c r="K831" t="s">
        <v>39</v>
      </c>
      <c r="L831" s="12" t="s">
        <v>217</v>
      </c>
      <c r="M831" t="s">
        <v>41</v>
      </c>
    </row>
    <row r="832" spans="1:13" ht="12.75">
      <c r="A832" s="22">
        <f t="shared" si="12"/>
        <v>830</v>
      </c>
      <c r="B832" t="s">
        <v>31</v>
      </c>
      <c r="C832" s="56" t="s">
        <v>32</v>
      </c>
      <c r="D832" s="19" t="s">
        <v>907</v>
      </c>
      <c r="E832" s="19" t="s">
        <v>34</v>
      </c>
      <c r="F832" s="19" t="s">
        <v>72</v>
      </c>
      <c r="G832" s="39">
        <v>1636</v>
      </c>
      <c r="H832" s="10" t="s">
        <v>36</v>
      </c>
      <c r="I832" s="16" t="s">
        <v>294</v>
      </c>
      <c r="J832" s="48" t="s">
        <v>63</v>
      </c>
      <c r="K832" t="s">
        <v>376</v>
      </c>
      <c r="L832" s="12" t="s">
        <v>118</v>
      </c>
      <c r="M832" t="s">
        <v>309</v>
      </c>
    </row>
    <row r="833" spans="1:13" ht="12.75">
      <c r="A833" s="22">
        <f t="shared" si="12"/>
        <v>831</v>
      </c>
      <c r="B833" t="s">
        <v>31</v>
      </c>
      <c r="C833" s="56" t="s">
        <v>32</v>
      </c>
      <c r="D833" s="19" t="s">
        <v>908</v>
      </c>
      <c r="E833" s="19" t="s">
        <v>235</v>
      </c>
      <c r="F833" s="19" t="s">
        <v>72</v>
      </c>
      <c r="G833" s="39">
        <v>1636</v>
      </c>
      <c r="H833" s="10" t="s">
        <v>36</v>
      </c>
      <c r="I833" s="16" t="s">
        <v>156</v>
      </c>
      <c r="J833" s="48" t="s">
        <v>125</v>
      </c>
      <c r="K833" t="s">
        <v>38</v>
      </c>
      <c r="L833" s="12" t="s">
        <v>378</v>
      </c>
      <c r="M833" t="s">
        <v>309</v>
      </c>
    </row>
    <row r="834" spans="1:13" ht="12.75">
      <c r="A834" s="22">
        <f t="shared" si="12"/>
        <v>832</v>
      </c>
      <c r="B834" t="s">
        <v>31</v>
      </c>
      <c r="C834" s="56" t="s">
        <v>32</v>
      </c>
      <c r="D834" s="19" t="s">
        <v>908</v>
      </c>
      <c r="E834" s="19" t="s">
        <v>79</v>
      </c>
      <c r="F834" s="19" t="s">
        <v>72</v>
      </c>
      <c r="G834" s="39">
        <v>1636</v>
      </c>
      <c r="H834" s="10" t="s">
        <v>36</v>
      </c>
      <c r="I834" s="16" t="s">
        <v>909</v>
      </c>
      <c r="J834" s="48" t="s">
        <v>657</v>
      </c>
      <c r="K834" t="s">
        <v>152</v>
      </c>
      <c r="L834" s="12" t="s">
        <v>910</v>
      </c>
      <c r="M834" t="s">
        <v>814</v>
      </c>
    </row>
    <row r="835" spans="1:13" ht="12.75">
      <c r="A835" s="22">
        <f t="shared" si="12"/>
        <v>833</v>
      </c>
      <c r="B835" t="s">
        <v>31</v>
      </c>
      <c r="C835" s="56" t="s">
        <v>32</v>
      </c>
      <c r="D835" s="19" t="s">
        <v>908</v>
      </c>
      <c r="E835" s="19" t="s">
        <v>155</v>
      </c>
      <c r="F835" s="19" t="s">
        <v>171</v>
      </c>
      <c r="G835" s="39">
        <v>1635</v>
      </c>
      <c r="H835" s="10" t="s">
        <v>36</v>
      </c>
      <c r="I835" s="16" t="s">
        <v>338</v>
      </c>
      <c r="J835" s="48" t="s">
        <v>52</v>
      </c>
      <c r="K835" t="s">
        <v>38</v>
      </c>
      <c r="L835" s="12" t="s">
        <v>121</v>
      </c>
      <c r="M835" t="s">
        <v>47</v>
      </c>
    </row>
    <row r="836" spans="1:13" ht="12.75">
      <c r="A836" s="22">
        <f t="shared" si="12"/>
        <v>834</v>
      </c>
      <c r="B836" t="s">
        <v>31</v>
      </c>
      <c r="C836" s="56" t="s">
        <v>32</v>
      </c>
      <c r="D836" s="19" t="s">
        <v>908</v>
      </c>
      <c r="E836" s="19" t="s">
        <v>71</v>
      </c>
      <c r="F836" s="19" t="s">
        <v>171</v>
      </c>
      <c r="G836" s="39">
        <v>1635</v>
      </c>
      <c r="H836" s="10" t="s">
        <v>36</v>
      </c>
      <c r="I836" s="16" t="s">
        <v>760</v>
      </c>
      <c r="J836" s="48" t="s">
        <v>57</v>
      </c>
      <c r="K836" t="s">
        <v>125</v>
      </c>
      <c r="L836" s="12" t="s">
        <v>911</v>
      </c>
      <c r="M836" t="s">
        <v>100</v>
      </c>
    </row>
    <row r="837" spans="1:13" ht="12.75">
      <c r="A837" s="22">
        <f t="shared" si="12"/>
        <v>835</v>
      </c>
      <c r="B837" t="s">
        <v>31</v>
      </c>
      <c r="C837" s="56" t="s">
        <v>32</v>
      </c>
      <c r="D837" s="19" t="s">
        <v>908</v>
      </c>
      <c r="E837" s="19" t="s">
        <v>171</v>
      </c>
      <c r="F837" s="19" t="s">
        <v>79</v>
      </c>
      <c r="G837" s="39">
        <v>1635</v>
      </c>
      <c r="H837" s="10" t="s">
        <v>36</v>
      </c>
      <c r="I837" s="16" t="s">
        <v>153</v>
      </c>
      <c r="J837" s="48" t="s">
        <v>88</v>
      </c>
      <c r="K837" t="s">
        <v>39</v>
      </c>
      <c r="L837" s="12" t="s">
        <v>912</v>
      </c>
      <c r="M837" t="s">
        <v>704</v>
      </c>
    </row>
    <row r="838" spans="1:13" ht="12.75">
      <c r="A838" s="22">
        <f aca="true" t="shared" si="13" ref="A838:A901">A837+1</f>
        <v>836</v>
      </c>
      <c r="B838" t="s">
        <v>31</v>
      </c>
      <c r="C838" s="56" t="s">
        <v>32</v>
      </c>
      <c r="D838" s="19" t="s">
        <v>908</v>
      </c>
      <c r="E838" s="19" t="s">
        <v>198</v>
      </c>
      <c r="F838" s="19" t="s">
        <v>75</v>
      </c>
      <c r="G838" s="39">
        <v>1635</v>
      </c>
      <c r="H838" s="10" t="s">
        <v>36</v>
      </c>
      <c r="I838" s="16" t="s">
        <v>332</v>
      </c>
      <c r="J838" s="48" t="s">
        <v>47</v>
      </c>
      <c r="K838" t="s">
        <v>125</v>
      </c>
      <c r="L838" s="12" t="s">
        <v>913</v>
      </c>
      <c r="M838" t="s">
        <v>78</v>
      </c>
    </row>
    <row r="839" spans="1:13" ht="12.75">
      <c r="A839" s="22">
        <f t="shared" si="13"/>
        <v>837</v>
      </c>
      <c r="B839" t="s">
        <v>31</v>
      </c>
      <c r="C839" s="56" t="s">
        <v>32</v>
      </c>
      <c r="D839" s="19" t="s">
        <v>908</v>
      </c>
      <c r="E839" s="19" t="s">
        <v>171</v>
      </c>
      <c r="F839" s="19" t="s">
        <v>79</v>
      </c>
      <c r="G839" s="39">
        <v>1635</v>
      </c>
      <c r="H839" s="10" t="s">
        <v>36</v>
      </c>
      <c r="I839" s="16" t="s">
        <v>153</v>
      </c>
      <c r="J839" s="48" t="s">
        <v>41</v>
      </c>
      <c r="K839" t="s">
        <v>62</v>
      </c>
      <c r="L839" s="12" t="s">
        <v>94</v>
      </c>
      <c r="M839" t="s">
        <v>109</v>
      </c>
    </row>
    <row r="840" spans="1:13" ht="12.75">
      <c r="A840" s="22">
        <f t="shared" si="13"/>
        <v>838</v>
      </c>
      <c r="B840" t="s">
        <v>31</v>
      </c>
      <c r="C840" s="56" t="s">
        <v>32</v>
      </c>
      <c r="D840" s="19" t="s">
        <v>908</v>
      </c>
      <c r="E840" s="19" t="s">
        <v>124</v>
      </c>
      <c r="F840" s="19" t="s">
        <v>42</v>
      </c>
      <c r="G840" s="39">
        <v>1635</v>
      </c>
      <c r="H840" s="10" t="s">
        <v>36</v>
      </c>
      <c r="I840" s="16" t="s">
        <v>37</v>
      </c>
      <c r="J840" s="48" t="s">
        <v>849</v>
      </c>
      <c r="K840" t="s">
        <v>915</v>
      </c>
      <c r="L840" s="12" t="s">
        <v>118</v>
      </c>
      <c r="M840" t="s">
        <v>879</v>
      </c>
    </row>
    <row r="841" spans="1:13" ht="12.75">
      <c r="A841" s="22">
        <f t="shared" si="13"/>
        <v>839</v>
      </c>
      <c r="B841" t="s">
        <v>31</v>
      </c>
      <c r="C841" s="56" t="s">
        <v>32</v>
      </c>
      <c r="D841" s="19" t="s">
        <v>916</v>
      </c>
      <c r="E841" s="19" t="s">
        <v>72</v>
      </c>
      <c r="F841" s="19" t="s">
        <v>105</v>
      </c>
      <c r="G841" s="39">
        <v>1635</v>
      </c>
      <c r="H841" s="10" t="s">
        <v>36</v>
      </c>
      <c r="I841" s="16" t="s">
        <v>67</v>
      </c>
      <c r="J841" s="48" t="s">
        <v>52</v>
      </c>
      <c r="K841" t="s">
        <v>68</v>
      </c>
      <c r="L841" s="12" t="s">
        <v>118</v>
      </c>
      <c r="M841" t="s">
        <v>141</v>
      </c>
    </row>
    <row r="842" spans="1:13" ht="12.75">
      <c r="A842" s="22">
        <f t="shared" si="13"/>
        <v>840</v>
      </c>
      <c r="B842" t="s">
        <v>31</v>
      </c>
      <c r="C842" s="56" t="s">
        <v>32</v>
      </c>
      <c r="D842" s="19" t="s">
        <v>916</v>
      </c>
      <c r="E842" s="19" t="s">
        <v>350</v>
      </c>
      <c r="F842" s="19" t="s">
        <v>120</v>
      </c>
      <c r="G842" s="39">
        <v>1635</v>
      </c>
      <c r="H842" s="10" t="s">
        <v>36</v>
      </c>
      <c r="I842" s="16" t="s">
        <v>617</v>
      </c>
      <c r="J842" s="48" t="s">
        <v>112</v>
      </c>
      <c r="K842" t="s">
        <v>260</v>
      </c>
      <c r="L842" s="12" t="s">
        <v>917</v>
      </c>
      <c r="M842" t="s">
        <v>303</v>
      </c>
    </row>
    <row r="843" spans="1:13" ht="12.75">
      <c r="A843" s="22">
        <f t="shared" si="13"/>
        <v>841</v>
      </c>
      <c r="B843" t="s">
        <v>31</v>
      </c>
      <c r="C843" s="56" t="s">
        <v>32</v>
      </c>
      <c r="D843" s="19" t="s">
        <v>916</v>
      </c>
      <c r="E843" s="19" t="s">
        <v>198</v>
      </c>
      <c r="F843" s="19" t="s">
        <v>120</v>
      </c>
      <c r="G843" s="39">
        <v>1635</v>
      </c>
      <c r="H843" s="10" t="s">
        <v>36</v>
      </c>
      <c r="I843" s="16" t="s">
        <v>895</v>
      </c>
      <c r="J843" s="48" t="s">
        <v>141</v>
      </c>
      <c r="K843" t="s">
        <v>167</v>
      </c>
      <c r="L843" s="12" t="s">
        <v>61</v>
      </c>
      <c r="M843" t="s">
        <v>141</v>
      </c>
    </row>
    <row r="844" spans="1:13" ht="12.75">
      <c r="A844" s="22">
        <f t="shared" si="13"/>
        <v>842</v>
      </c>
      <c r="B844" t="s">
        <v>31</v>
      </c>
      <c r="C844" s="56" t="s">
        <v>32</v>
      </c>
      <c r="D844" s="19" t="s">
        <v>916</v>
      </c>
      <c r="E844" s="19" t="s">
        <v>79</v>
      </c>
      <c r="F844" s="19" t="s">
        <v>60</v>
      </c>
      <c r="G844" s="39">
        <v>1635</v>
      </c>
      <c r="H844" s="10" t="s">
        <v>36</v>
      </c>
      <c r="I844" s="16" t="s">
        <v>869</v>
      </c>
      <c r="J844" s="48" t="s">
        <v>78</v>
      </c>
      <c r="K844" t="s">
        <v>623</v>
      </c>
      <c r="L844" s="12" t="s">
        <v>918</v>
      </c>
      <c r="M844" t="s">
        <v>78</v>
      </c>
    </row>
    <row r="845" spans="1:16" ht="12.75">
      <c r="A845" s="22">
        <f t="shared" si="13"/>
        <v>843</v>
      </c>
      <c r="B845" t="s">
        <v>31</v>
      </c>
      <c r="C845" s="56" t="s">
        <v>32</v>
      </c>
      <c r="D845" s="19" t="s">
        <v>916</v>
      </c>
      <c r="E845" s="19" t="s">
        <v>124</v>
      </c>
      <c r="F845" s="19" t="s">
        <v>60</v>
      </c>
      <c r="G845" s="39">
        <v>1635</v>
      </c>
      <c r="H845" s="10" t="s">
        <v>36</v>
      </c>
      <c r="I845" s="16" t="s">
        <v>569</v>
      </c>
      <c r="J845" s="48" t="s">
        <v>125</v>
      </c>
      <c r="K845" t="s">
        <v>125</v>
      </c>
      <c r="L845" s="12" t="s">
        <v>216</v>
      </c>
      <c r="M845" t="s">
        <v>229</v>
      </c>
      <c r="P845" s="63"/>
    </row>
    <row r="846" spans="1:13" ht="12.75">
      <c r="A846" s="22">
        <f t="shared" si="13"/>
        <v>844</v>
      </c>
      <c r="B846" t="s">
        <v>31</v>
      </c>
      <c r="C846" s="56" t="s">
        <v>32</v>
      </c>
      <c r="D846" s="19" t="s">
        <v>916</v>
      </c>
      <c r="E846" s="19" t="s">
        <v>350</v>
      </c>
      <c r="F846" s="19" t="s">
        <v>48</v>
      </c>
      <c r="G846" s="39">
        <v>1635</v>
      </c>
      <c r="H846" s="10" t="s">
        <v>36</v>
      </c>
      <c r="I846" s="16" t="s">
        <v>919</v>
      </c>
      <c r="J846" s="48" t="s">
        <v>309</v>
      </c>
      <c r="K846" t="s">
        <v>125</v>
      </c>
      <c r="L846" s="12" t="s">
        <v>379</v>
      </c>
      <c r="M846" t="s">
        <v>211</v>
      </c>
    </row>
    <row r="847" spans="1:13" ht="12.75">
      <c r="A847" s="22">
        <f t="shared" si="13"/>
        <v>845</v>
      </c>
      <c r="B847" t="s">
        <v>31</v>
      </c>
      <c r="C847" s="56" t="s">
        <v>32</v>
      </c>
      <c r="D847" s="19" t="s">
        <v>916</v>
      </c>
      <c r="E847" s="19" t="s">
        <v>255</v>
      </c>
      <c r="F847" s="19" t="s">
        <v>48</v>
      </c>
      <c r="G847" s="39">
        <v>1635</v>
      </c>
      <c r="H847" s="10" t="s">
        <v>36</v>
      </c>
      <c r="I847" s="16" t="s">
        <v>388</v>
      </c>
      <c r="J847" s="48" t="s">
        <v>167</v>
      </c>
      <c r="K847" t="s">
        <v>39</v>
      </c>
      <c r="L847" s="12" t="s">
        <v>121</v>
      </c>
      <c r="M847" t="s">
        <v>78</v>
      </c>
    </row>
    <row r="848" spans="1:13" ht="12.75">
      <c r="A848" s="22">
        <f t="shared" si="13"/>
        <v>846</v>
      </c>
      <c r="B848" t="s">
        <v>31</v>
      </c>
      <c r="C848" s="56" t="s">
        <v>32</v>
      </c>
      <c r="D848" s="19" t="s">
        <v>916</v>
      </c>
      <c r="E848" s="19" t="s">
        <v>255</v>
      </c>
      <c r="F848" s="19" t="s">
        <v>48</v>
      </c>
      <c r="G848" s="39">
        <v>1635</v>
      </c>
      <c r="H848" s="10" t="s">
        <v>36</v>
      </c>
      <c r="I848" s="16" t="s">
        <v>920</v>
      </c>
      <c r="J848" s="48" t="s">
        <v>38</v>
      </c>
      <c r="K848" t="s">
        <v>107</v>
      </c>
      <c r="L848" s="12" t="s">
        <v>91</v>
      </c>
      <c r="M848" t="s">
        <v>83</v>
      </c>
    </row>
    <row r="849" spans="1:13" ht="12.75">
      <c r="A849" s="22">
        <f t="shared" si="13"/>
        <v>847</v>
      </c>
      <c r="B849" t="s">
        <v>31</v>
      </c>
      <c r="C849" s="56" t="s">
        <v>32</v>
      </c>
      <c r="D849" s="19" t="s">
        <v>916</v>
      </c>
      <c r="E849" s="19" t="s">
        <v>198</v>
      </c>
      <c r="F849" s="19" t="s">
        <v>48</v>
      </c>
      <c r="G849" s="39">
        <v>1635</v>
      </c>
      <c r="H849" s="10" t="s">
        <v>36</v>
      </c>
      <c r="I849" s="16" t="s">
        <v>922</v>
      </c>
      <c r="J849" s="48" t="s">
        <v>47</v>
      </c>
      <c r="K849" t="s">
        <v>88</v>
      </c>
      <c r="L849" s="12" t="s">
        <v>172</v>
      </c>
      <c r="M849" t="s">
        <v>52</v>
      </c>
    </row>
    <row r="850" spans="1:13" ht="12.75">
      <c r="A850" s="22">
        <f t="shared" si="13"/>
        <v>848</v>
      </c>
      <c r="B850" t="s">
        <v>31</v>
      </c>
      <c r="C850" s="56" t="s">
        <v>32</v>
      </c>
      <c r="D850" s="19" t="s">
        <v>923</v>
      </c>
      <c r="E850" s="19" t="s">
        <v>34</v>
      </c>
      <c r="F850" s="19" t="s">
        <v>48</v>
      </c>
      <c r="G850" s="39">
        <v>1635</v>
      </c>
      <c r="H850" s="10" t="s">
        <v>36</v>
      </c>
      <c r="I850" s="16" t="s">
        <v>183</v>
      </c>
      <c r="J850" s="48" t="s">
        <v>44</v>
      </c>
      <c r="K850" t="s">
        <v>38</v>
      </c>
      <c r="L850" s="12" t="s">
        <v>184</v>
      </c>
      <c r="M850" t="s">
        <v>44</v>
      </c>
    </row>
    <row r="851" spans="1:13" ht="12.75">
      <c r="A851" s="22">
        <f t="shared" si="13"/>
        <v>849</v>
      </c>
      <c r="B851" t="s">
        <v>31</v>
      </c>
      <c r="C851" s="56" t="s">
        <v>32</v>
      </c>
      <c r="D851" s="19" t="s">
        <v>923</v>
      </c>
      <c r="E851" s="19" t="s">
        <v>182</v>
      </c>
      <c r="F851" s="19" t="s">
        <v>124</v>
      </c>
      <c r="G851" s="39">
        <v>1635</v>
      </c>
      <c r="H851" s="10" t="s">
        <v>36</v>
      </c>
      <c r="I851" s="16" t="s">
        <v>193</v>
      </c>
      <c r="J851" s="48" t="s">
        <v>131</v>
      </c>
      <c r="K851" t="s">
        <v>118</v>
      </c>
      <c r="L851" s="12" t="s">
        <v>925</v>
      </c>
      <c r="M851" t="s">
        <v>47</v>
      </c>
    </row>
    <row r="852" spans="1:13" ht="12.75">
      <c r="A852" s="22">
        <f t="shared" si="13"/>
        <v>850</v>
      </c>
      <c r="B852" t="s">
        <v>31</v>
      </c>
      <c r="C852" s="56" t="s">
        <v>32</v>
      </c>
      <c r="D852" s="19" t="s">
        <v>923</v>
      </c>
      <c r="E852" s="19" t="s">
        <v>198</v>
      </c>
      <c r="F852" s="19" t="s">
        <v>124</v>
      </c>
      <c r="G852" s="39">
        <v>1635</v>
      </c>
      <c r="H852" s="10" t="s">
        <v>36</v>
      </c>
      <c r="I852" s="16" t="s">
        <v>733</v>
      </c>
      <c r="J852" s="48" t="s">
        <v>926</v>
      </c>
      <c r="K852" t="s">
        <v>85</v>
      </c>
      <c r="L852" s="12" t="s">
        <v>927</v>
      </c>
      <c r="M852" t="s">
        <v>229</v>
      </c>
    </row>
    <row r="853" spans="1:16" ht="12.75">
      <c r="A853" s="22">
        <f t="shared" si="13"/>
        <v>851</v>
      </c>
      <c r="B853" t="s">
        <v>31</v>
      </c>
      <c r="C853" s="56" t="s">
        <v>32</v>
      </c>
      <c r="D853" s="19" t="s">
        <v>923</v>
      </c>
      <c r="E853" s="19" t="s">
        <v>155</v>
      </c>
      <c r="F853" s="19" t="s">
        <v>35</v>
      </c>
      <c r="G853" s="39">
        <v>1635</v>
      </c>
      <c r="H853" s="10" t="s">
        <v>36</v>
      </c>
      <c r="I853" s="16" t="s">
        <v>264</v>
      </c>
      <c r="J853" s="48" t="s">
        <v>107</v>
      </c>
      <c r="K853" t="s">
        <v>107</v>
      </c>
      <c r="L853" s="12" t="s">
        <v>622</v>
      </c>
      <c r="M853" t="s">
        <v>83</v>
      </c>
      <c r="P853" s="62" t="s">
        <v>764</v>
      </c>
    </row>
    <row r="854" spans="1:13" ht="12.75">
      <c r="A854" s="22">
        <f t="shared" si="13"/>
        <v>852</v>
      </c>
      <c r="B854" t="s">
        <v>31</v>
      </c>
      <c r="C854" s="56" t="s">
        <v>32</v>
      </c>
      <c r="D854" s="19" t="s">
        <v>923</v>
      </c>
      <c r="E854" s="19" t="s">
        <v>120</v>
      </c>
      <c r="F854" s="19" t="s">
        <v>35</v>
      </c>
      <c r="G854" s="39">
        <v>1635</v>
      </c>
      <c r="H854" s="10" t="s">
        <v>36</v>
      </c>
      <c r="I854" s="16" t="s">
        <v>49</v>
      </c>
      <c r="J854" s="48" t="s">
        <v>63</v>
      </c>
      <c r="K854" t="s">
        <v>292</v>
      </c>
      <c r="L854" s="12" t="s">
        <v>880</v>
      </c>
      <c r="M854" t="s">
        <v>52</v>
      </c>
    </row>
    <row r="855" spans="1:13" ht="12.75">
      <c r="A855" s="22">
        <f t="shared" si="13"/>
        <v>853</v>
      </c>
      <c r="B855" t="s">
        <v>31</v>
      </c>
      <c r="C855" s="56" t="s">
        <v>32</v>
      </c>
      <c r="D855" s="19" t="s">
        <v>923</v>
      </c>
      <c r="E855" s="19" t="s">
        <v>114</v>
      </c>
      <c r="F855" s="19" t="s">
        <v>54</v>
      </c>
      <c r="G855" s="39">
        <v>1635</v>
      </c>
      <c r="H855" s="10" t="s">
        <v>36</v>
      </c>
      <c r="I855" s="16" t="s">
        <v>320</v>
      </c>
      <c r="J855" s="48" t="s">
        <v>56</v>
      </c>
      <c r="K855" t="s">
        <v>45</v>
      </c>
      <c r="L855" s="12" t="s">
        <v>232</v>
      </c>
      <c r="M855" t="s">
        <v>41</v>
      </c>
    </row>
    <row r="856" spans="1:13" ht="12.75">
      <c r="A856" s="22">
        <f t="shared" si="13"/>
        <v>854</v>
      </c>
      <c r="B856" t="s">
        <v>31</v>
      </c>
      <c r="C856" s="56" t="s">
        <v>32</v>
      </c>
      <c r="D856" s="19" t="s">
        <v>923</v>
      </c>
      <c r="E856" s="19" t="s">
        <v>235</v>
      </c>
      <c r="F856" s="19" t="s">
        <v>54</v>
      </c>
      <c r="G856" s="39">
        <v>1635</v>
      </c>
      <c r="H856" s="10" t="s">
        <v>36</v>
      </c>
      <c r="I856" s="16" t="s">
        <v>116</v>
      </c>
      <c r="J856" s="48" t="s">
        <v>109</v>
      </c>
      <c r="K856" t="s">
        <v>125</v>
      </c>
      <c r="L856" s="12" t="s">
        <v>207</v>
      </c>
      <c r="M856" t="s">
        <v>109</v>
      </c>
    </row>
    <row r="857" spans="1:13" ht="12.75">
      <c r="A857" s="22">
        <f t="shared" si="13"/>
        <v>855</v>
      </c>
      <c r="B857" t="s">
        <v>31</v>
      </c>
      <c r="C857" s="56" t="s">
        <v>32</v>
      </c>
      <c r="D857" s="19" t="s">
        <v>923</v>
      </c>
      <c r="E857" s="19" t="s">
        <v>105</v>
      </c>
      <c r="F857" s="19" t="s">
        <v>54</v>
      </c>
      <c r="G857" s="39">
        <v>1635</v>
      </c>
      <c r="H857" s="10" t="s">
        <v>36</v>
      </c>
      <c r="I857" s="16" t="s">
        <v>51</v>
      </c>
      <c r="J857" s="48" t="s">
        <v>230</v>
      </c>
      <c r="K857" t="s">
        <v>38</v>
      </c>
      <c r="L857" s="12" t="s">
        <v>346</v>
      </c>
      <c r="M857" t="s">
        <v>230</v>
      </c>
    </row>
    <row r="858" spans="1:13" ht="12.75">
      <c r="A858" s="22">
        <f t="shared" si="13"/>
        <v>856</v>
      </c>
      <c r="B858" t="s">
        <v>31</v>
      </c>
      <c r="C858" s="56" t="s">
        <v>32</v>
      </c>
      <c r="D858" s="19" t="s">
        <v>923</v>
      </c>
      <c r="E858" s="19" t="s">
        <v>54</v>
      </c>
      <c r="F858" s="19" t="s">
        <v>54</v>
      </c>
      <c r="G858" s="39">
        <v>1635</v>
      </c>
      <c r="H858" s="10" t="s">
        <v>36</v>
      </c>
      <c r="I858" s="16" t="s">
        <v>174</v>
      </c>
      <c r="J858" s="48" t="s">
        <v>928</v>
      </c>
      <c r="K858" t="s">
        <v>38</v>
      </c>
      <c r="L858" s="12" t="s">
        <v>159</v>
      </c>
      <c r="M858" t="s">
        <v>134</v>
      </c>
    </row>
    <row r="859" spans="1:13" ht="12.75">
      <c r="A859" s="22">
        <f t="shared" si="13"/>
        <v>857</v>
      </c>
      <c r="B859" t="s">
        <v>31</v>
      </c>
      <c r="C859" s="56" t="s">
        <v>32</v>
      </c>
      <c r="D859" s="19" t="s">
        <v>929</v>
      </c>
      <c r="E859" s="19" t="s">
        <v>53</v>
      </c>
      <c r="F859" s="19" t="s">
        <v>72</v>
      </c>
      <c r="G859" s="39">
        <v>1635</v>
      </c>
      <c r="H859" s="10" t="s">
        <v>36</v>
      </c>
      <c r="I859" s="16" t="s">
        <v>379</v>
      </c>
      <c r="J859" s="48" t="s">
        <v>109</v>
      </c>
      <c r="K859" t="s">
        <v>88</v>
      </c>
      <c r="L859" s="12" t="s">
        <v>174</v>
      </c>
      <c r="M859" t="s">
        <v>78</v>
      </c>
    </row>
    <row r="860" spans="1:16" ht="12.75">
      <c r="A860" s="22">
        <f t="shared" si="13"/>
        <v>858</v>
      </c>
      <c r="B860" t="s">
        <v>31</v>
      </c>
      <c r="C860" s="56" t="s">
        <v>32</v>
      </c>
      <c r="D860" s="19" t="s">
        <v>929</v>
      </c>
      <c r="E860" s="19" t="s">
        <v>53</v>
      </c>
      <c r="F860" s="19" t="s">
        <v>72</v>
      </c>
      <c r="G860" s="39">
        <v>1636</v>
      </c>
      <c r="H860" s="10" t="s">
        <v>36</v>
      </c>
      <c r="I860" s="16" t="s">
        <v>379</v>
      </c>
      <c r="J860" s="48" t="s">
        <v>100</v>
      </c>
      <c r="K860" t="s">
        <v>88</v>
      </c>
      <c r="L860" s="12" t="s">
        <v>174</v>
      </c>
      <c r="M860" t="s">
        <v>78</v>
      </c>
      <c r="P860" s="63"/>
    </row>
    <row r="861" spans="1:13" ht="12.75">
      <c r="A861" s="22">
        <f t="shared" si="13"/>
        <v>859</v>
      </c>
      <c r="B861" t="s">
        <v>31</v>
      </c>
      <c r="C861" s="56" t="s">
        <v>32</v>
      </c>
      <c r="D861" s="19" t="s">
        <v>929</v>
      </c>
      <c r="E861" s="19" t="s">
        <v>92</v>
      </c>
      <c r="F861" s="19" t="s">
        <v>72</v>
      </c>
      <c r="G861" s="39">
        <v>1635</v>
      </c>
      <c r="H861" s="10" t="s">
        <v>36</v>
      </c>
      <c r="I861" s="16" t="s">
        <v>128</v>
      </c>
      <c r="J861" s="48" t="s">
        <v>63</v>
      </c>
      <c r="K861" t="s">
        <v>125</v>
      </c>
      <c r="L861" s="12" t="s">
        <v>762</v>
      </c>
      <c r="M861" t="s">
        <v>134</v>
      </c>
    </row>
    <row r="862" spans="1:13" ht="12.75">
      <c r="A862" s="22">
        <f t="shared" si="13"/>
        <v>860</v>
      </c>
      <c r="B862" t="s">
        <v>31</v>
      </c>
      <c r="C862" s="56" t="s">
        <v>32</v>
      </c>
      <c r="D862" s="19" t="s">
        <v>929</v>
      </c>
      <c r="E862" s="19" t="s">
        <v>53</v>
      </c>
      <c r="F862" s="19" t="s">
        <v>171</v>
      </c>
      <c r="G862" s="39">
        <v>1634</v>
      </c>
      <c r="H862" s="10" t="s">
        <v>36</v>
      </c>
      <c r="I862" s="16" t="s">
        <v>869</v>
      </c>
      <c r="J862" s="48" t="s">
        <v>38</v>
      </c>
      <c r="K862" t="s">
        <v>125</v>
      </c>
      <c r="L862" s="12" t="s">
        <v>73</v>
      </c>
      <c r="M862" t="s">
        <v>100</v>
      </c>
    </row>
    <row r="863" spans="1:13" ht="12.75">
      <c r="A863" s="22">
        <f t="shared" si="13"/>
        <v>861</v>
      </c>
      <c r="B863" t="s">
        <v>31</v>
      </c>
      <c r="C863" s="56" t="s">
        <v>32</v>
      </c>
      <c r="D863" s="19" t="s">
        <v>929</v>
      </c>
      <c r="E863" s="19" t="s">
        <v>198</v>
      </c>
      <c r="F863" s="19" t="s">
        <v>75</v>
      </c>
      <c r="G863" s="39">
        <v>1634</v>
      </c>
      <c r="H863" s="10" t="s">
        <v>36</v>
      </c>
      <c r="I863" s="16" t="s">
        <v>305</v>
      </c>
      <c r="J863" s="48" t="s">
        <v>931</v>
      </c>
      <c r="K863" t="s">
        <v>39</v>
      </c>
      <c r="L863" s="12" t="s">
        <v>294</v>
      </c>
      <c r="M863" t="s">
        <v>100</v>
      </c>
    </row>
    <row r="864" spans="1:13" ht="12.75">
      <c r="A864" s="22">
        <f t="shared" si="13"/>
        <v>862</v>
      </c>
      <c r="B864" t="s">
        <v>31</v>
      </c>
      <c r="C864" s="56" t="s">
        <v>32</v>
      </c>
      <c r="D864" s="19" t="s">
        <v>929</v>
      </c>
      <c r="E864" s="19" t="s">
        <v>48</v>
      </c>
      <c r="F864" s="19" t="s">
        <v>75</v>
      </c>
      <c r="G864" s="39">
        <v>1634</v>
      </c>
      <c r="H864" s="10" t="s">
        <v>36</v>
      </c>
      <c r="I864" s="16" t="s">
        <v>920</v>
      </c>
      <c r="J864" s="48" t="s">
        <v>141</v>
      </c>
      <c r="K864" t="s">
        <v>152</v>
      </c>
      <c r="L864" s="12" t="s">
        <v>163</v>
      </c>
      <c r="M864" t="s">
        <v>803</v>
      </c>
    </row>
    <row r="865" spans="1:13" ht="12.75">
      <c r="A865" s="22">
        <f t="shared" si="13"/>
        <v>863</v>
      </c>
      <c r="B865" t="s">
        <v>31</v>
      </c>
      <c r="C865" s="56" t="s">
        <v>32</v>
      </c>
      <c r="D865" s="19" t="s">
        <v>929</v>
      </c>
      <c r="E865" s="19" t="s">
        <v>72</v>
      </c>
      <c r="F865" s="19" t="s">
        <v>75</v>
      </c>
      <c r="G865" s="39">
        <v>1634</v>
      </c>
      <c r="H865" s="10" t="s">
        <v>36</v>
      </c>
      <c r="I865" s="16" t="s">
        <v>932</v>
      </c>
      <c r="J865" s="48" t="s">
        <v>449</v>
      </c>
      <c r="K865" t="s">
        <v>449</v>
      </c>
      <c r="L865" s="12" t="s">
        <v>441</v>
      </c>
      <c r="M865" t="s">
        <v>779</v>
      </c>
    </row>
    <row r="866" spans="1:13" ht="12.75">
      <c r="A866" s="22">
        <f t="shared" si="13"/>
        <v>864</v>
      </c>
      <c r="B866" t="s">
        <v>31</v>
      </c>
      <c r="C866" s="56" t="s">
        <v>32</v>
      </c>
      <c r="D866" s="19" t="s">
        <v>929</v>
      </c>
      <c r="E866" s="19" t="s">
        <v>162</v>
      </c>
      <c r="F866" s="19" t="s">
        <v>79</v>
      </c>
      <c r="G866" s="39">
        <v>1634</v>
      </c>
      <c r="H866" s="10" t="s">
        <v>36</v>
      </c>
      <c r="I866" s="16" t="s">
        <v>73</v>
      </c>
      <c r="J866" s="48" t="s">
        <v>125</v>
      </c>
      <c r="K866" t="s">
        <v>125</v>
      </c>
      <c r="L866" s="12" t="s">
        <v>858</v>
      </c>
      <c r="M866" t="s">
        <v>52</v>
      </c>
    </row>
    <row r="867" spans="1:13" ht="12.75">
      <c r="A867" s="22">
        <f t="shared" si="13"/>
        <v>865</v>
      </c>
      <c r="B867" t="s">
        <v>31</v>
      </c>
      <c r="C867" s="56" t="s">
        <v>32</v>
      </c>
      <c r="D867" s="19" t="s">
        <v>929</v>
      </c>
      <c r="E867" s="19" t="s">
        <v>71</v>
      </c>
      <c r="F867" s="19" t="s">
        <v>79</v>
      </c>
      <c r="G867" s="39">
        <v>1634</v>
      </c>
      <c r="H867" s="10" t="s">
        <v>36</v>
      </c>
      <c r="I867" s="16" t="s">
        <v>121</v>
      </c>
      <c r="J867" s="48" t="s">
        <v>425</v>
      </c>
      <c r="K867" t="s">
        <v>167</v>
      </c>
      <c r="L867" s="12" t="s">
        <v>399</v>
      </c>
      <c r="M867" t="s">
        <v>78</v>
      </c>
    </row>
    <row r="868" spans="1:13" ht="12.75">
      <c r="A868" s="22">
        <f t="shared" si="13"/>
        <v>866</v>
      </c>
      <c r="B868" t="s">
        <v>31</v>
      </c>
      <c r="C868" s="56" t="s">
        <v>32</v>
      </c>
      <c r="D868" s="19" t="s">
        <v>929</v>
      </c>
      <c r="E868" s="19" t="s">
        <v>42</v>
      </c>
      <c r="F868" s="19" t="s">
        <v>79</v>
      </c>
      <c r="G868" s="39">
        <v>1634</v>
      </c>
      <c r="H868" s="10" t="s">
        <v>36</v>
      </c>
      <c r="I868" s="16" t="s">
        <v>369</v>
      </c>
      <c r="J868" s="48" t="s">
        <v>41</v>
      </c>
      <c r="K868" t="s">
        <v>63</v>
      </c>
      <c r="L868" s="12" t="s">
        <v>55</v>
      </c>
      <c r="M868" t="s">
        <v>78</v>
      </c>
    </row>
    <row r="869" spans="1:13" ht="12.75">
      <c r="A869" s="22">
        <f t="shared" si="13"/>
        <v>867</v>
      </c>
      <c r="B869" t="s">
        <v>31</v>
      </c>
      <c r="C869" s="56" t="s">
        <v>32</v>
      </c>
      <c r="D869" s="19" t="s">
        <v>929</v>
      </c>
      <c r="E869" s="19" t="s">
        <v>53</v>
      </c>
      <c r="F869" s="19" t="s">
        <v>42</v>
      </c>
      <c r="G869" s="39">
        <v>1634</v>
      </c>
      <c r="H869" s="10" t="s">
        <v>36</v>
      </c>
      <c r="I869" s="16" t="s">
        <v>349</v>
      </c>
      <c r="J869" s="48" t="s">
        <v>125</v>
      </c>
      <c r="K869" t="s">
        <v>85</v>
      </c>
      <c r="L869" s="12" t="s">
        <v>115</v>
      </c>
      <c r="M869" t="s">
        <v>78</v>
      </c>
    </row>
    <row r="870" spans="1:13" ht="12.75">
      <c r="A870" s="22">
        <f t="shared" si="13"/>
        <v>868</v>
      </c>
      <c r="B870" t="s">
        <v>31</v>
      </c>
      <c r="C870" s="56" t="s">
        <v>32</v>
      </c>
      <c r="D870" s="19" t="s">
        <v>933</v>
      </c>
      <c r="E870" s="19" t="s">
        <v>34</v>
      </c>
      <c r="F870" s="19" t="s">
        <v>42</v>
      </c>
      <c r="G870" s="39">
        <v>1634</v>
      </c>
      <c r="H870" s="10" t="s">
        <v>36</v>
      </c>
      <c r="I870" s="16" t="s">
        <v>446</v>
      </c>
      <c r="J870" s="48" t="s">
        <v>167</v>
      </c>
      <c r="K870" t="s">
        <v>81</v>
      </c>
      <c r="L870" s="12" t="s">
        <v>118</v>
      </c>
      <c r="M870" t="s">
        <v>109</v>
      </c>
    </row>
    <row r="871" spans="1:13" ht="12.75">
      <c r="A871" s="22">
        <f t="shared" si="13"/>
        <v>869</v>
      </c>
      <c r="B871" t="s">
        <v>31</v>
      </c>
      <c r="C871" s="56" t="s">
        <v>32</v>
      </c>
      <c r="D871" s="19" t="s">
        <v>933</v>
      </c>
      <c r="E871" s="19" t="s">
        <v>53</v>
      </c>
      <c r="F871" s="19" t="s">
        <v>105</v>
      </c>
      <c r="G871" s="39">
        <v>1634</v>
      </c>
      <c r="H871" s="10" t="s">
        <v>36</v>
      </c>
      <c r="I871" s="16" t="s">
        <v>394</v>
      </c>
      <c r="J871" s="48" t="s">
        <v>141</v>
      </c>
      <c r="K871" t="s">
        <v>268</v>
      </c>
      <c r="L871" s="12" t="s">
        <v>118</v>
      </c>
      <c r="M871" t="s">
        <v>934</v>
      </c>
    </row>
    <row r="872" spans="1:13" ht="12.75">
      <c r="A872" s="22">
        <f t="shared" si="13"/>
        <v>870</v>
      </c>
      <c r="B872" t="s">
        <v>31</v>
      </c>
      <c r="C872" s="56" t="s">
        <v>32</v>
      </c>
      <c r="D872" s="19" t="s">
        <v>933</v>
      </c>
      <c r="E872" s="19" t="s">
        <v>48</v>
      </c>
      <c r="F872" s="19" t="s">
        <v>120</v>
      </c>
      <c r="G872" s="39">
        <v>1634</v>
      </c>
      <c r="H872" s="10" t="s">
        <v>36</v>
      </c>
      <c r="I872" s="16" t="s">
        <v>174</v>
      </c>
      <c r="J872" s="48" t="s">
        <v>229</v>
      </c>
      <c r="K872" t="s">
        <v>125</v>
      </c>
      <c r="L872" s="12" t="s">
        <v>853</v>
      </c>
      <c r="M872" t="s">
        <v>283</v>
      </c>
    </row>
    <row r="873" spans="1:13" ht="12.75">
      <c r="A873" s="22">
        <f t="shared" si="13"/>
        <v>871</v>
      </c>
      <c r="B873" t="s">
        <v>31</v>
      </c>
      <c r="C873" s="56" t="s">
        <v>32</v>
      </c>
      <c r="D873" s="19" t="s">
        <v>933</v>
      </c>
      <c r="E873" s="19" t="s">
        <v>60</v>
      </c>
      <c r="F873" s="19" t="s">
        <v>120</v>
      </c>
      <c r="G873" s="39">
        <v>1634</v>
      </c>
      <c r="H873" s="10" t="s">
        <v>36</v>
      </c>
      <c r="I873" s="16" t="s">
        <v>115</v>
      </c>
      <c r="J873" s="48" t="s">
        <v>38</v>
      </c>
      <c r="K873" t="s">
        <v>38</v>
      </c>
      <c r="L873" s="12" t="s">
        <v>762</v>
      </c>
      <c r="M873" t="s">
        <v>100</v>
      </c>
    </row>
    <row r="874" spans="1:13" ht="12.75">
      <c r="A874" s="22">
        <f t="shared" si="13"/>
        <v>872</v>
      </c>
      <c r="B874" t="s">
        <v>31</v>
      </c>
      <c r="C874" s="56" t="s">
        <v>32</v>
      </c>
      <c r="D874" s="19" t="s">
        <v>933</v>
      </c>
      <c r="E874" s="19" t="s">
        <v>72</v>
      </c>
      <c r="F874" s="19" t="s">
        <v>60</v>
      </c>
      <c r="G874" s="39">
        <v>1634</v>
      </c>
      <c r="H874" s="10" t="s">
        <v>36</v>
      </c>
      <c r="I874" s="16" t="s">
        <v>91</v>
      </c>
      <c r="J874" s="48" t="s">
        <v>39</v>
      </c>
      <c r="K874" t="s">
        <v>39</v>
      </c>
      <c r="L874" s="12" t="s">
        <v>935</v>
      </c>
      <c r="M874" t="s">
        <v>229</v>
      </c>
    </row>
    <row r="875" spans="1:16" ht="12.75">
      <c r="A875" s="22">
        <f t="shared" si="13"/>
        <v>873</v>
      </c>
      <c r="B875" t="s">
        <v>31</v>
      </c>
      <c r="C875" s="56" t="s">
        <v>32</v>
      </c>
      <c r="D875" s="19" t="s">
        <v>933</v>
      </c>
      <c r="E875" s="19" t="s">
        <v>95</v>
      </c>
      <c r="F875" s="19" t="s">
        <v>48</v>
      </c>
      <c r="G875" s="39">
        <v>1634</v>
      </c>
      <c r="H875" s="10" t="s">
        <v>36</v>
      </c>
      <c r="I875" s="16" t="s">
        <v>443</v>
      </c>
      <c r="J875" s="48" t="s">
        <v>141</v>
      </c>
      <c r="K875" t="s">
        <v>39</v>
      </c>
      <c r="L875" s="12" t="s">
        <v>937</v>
      </c>
      <c r="M875" t="s">
        <v>141</v>
      </c>
      <c r="P875" s="63"/>
    </row>
    <row r="876" spans="1:13" ht="12.75">
      <c r="A876" s="22">
        <f t="shared" si="13"/>
        <v>874</v>
      </c>
      <c r="B876" t="s">
        <v>31</v>
      </c>
      <c r="C876" s="56" t="s">
        <v>32</v>
      </c>
      <c r="D876" s="19" t="s">
        <v>933</v>
      </c>
      <c r="E876" s="19" t="s">
        <v>34</v>
      </c>
      <c r="F876" s="19" t="s">
        <v>48</v>
      </c>
      <c r="G876" s="39">
        <v>1634</v>
      </c>
      <c r="H876" s="10" t="s">
        <v>36</v>
      </c>
      <c r="I876" s="16" t="s">
        <v>939</v>
      </c>
      <c r="J876" s="48" t="s">
        <v>342</v>
      </c>
      <c r="K876" t="s">
        <v>940</v>
      </c>
      <c r="L876" s="12" t="s">
        <v>118</v>
      </c>
      <c r="M876" t="s">
        <v>879</v>
      </c>
    </row>
    <row r="877" spans="1:13" ht="12.75">
      <c r="A877" s="22">
        <f t="shared" si="13"/>
        <v>875</v>
      </c>
      <c r="B877" t="s">
        <v>31</v>
      </c>
      <c r="C877" s="56" t="s">
        <v>32</v>
      </c>
      <c r="D877" s="19" t="s">
        <v>933</v>
      </c>
      <c r="E877" s="19" t="s">
        <v>75</v>
      </c>
      <c r="F877" s="19" t="s">
        <v>48</v>
      </c>
      <c r="G877" s="39">
        <v>1634</v>
      </c>
      <c r="H877" s="10" t="s">
        <v>36</v>
      </c>
      <c r="I877" s="16" t="s">
        <v>869</v>
      </c>
      <c r="J877" s="48" t="s">
        <v>125</v>
      </c>
      <c r="K877" t="s">
        <v>38</v>
      </c>
      <c r="L877" s="12" t="s">
        <v>797</v>
      </c>
      <c r="M877" t="s">
        <v>52</v>
      </c>
    </row>
    <row r="878" spans="1:13" ht="12.75">
      <c r="A878" s="22">
        <f t="shared" si="13"/>
        <v>876</v>
      </c>
      <c r="B878" t="s">
        <v>31</v>
      </c>
      <c r="C878" s="56" t="s">
        <v>32</v>
      </c>
      <c r="D878" s="19" t="s">
        <v>933</v>
      </c>
      <c r="E878" s="19" t="s">
        <v>79</v>
      </c>
      <c r="F878" s="19" t="s">
        <v>48</v>
      </c>
      <c r="G878" s="39">
        <v>1634</v>
      </c>
      <c r="H878" s="10" t="s">
        <v>36</v>
      </c>
      <c r="I878" s="16" t="s">
        <v>121</v>
      </c>
      <c r="J878" s="48" t="s">
        <v>38</v>
      </c>
      <c r="K878" t="s">
        <v>125</v>
      </c>
      <c r="L878" s="12" t="s">
        <v>128</v>
      </c>
      <c r="M878" t="s">
        <v>157</v>
      </c>
    </row>
    <row r="879" spans="1:13" ht="12.75">
      <c r="A879" s="22">
        <f t="shared" si="13"/>
        <v>877</v>
      </c>
      <c r="B879" t="s">
        <v>31</v>
      </c>
      <c r="C879" s="56" t="s">
        <v>32</v>
      </c>
      <c r="D879" s="19" t="s">
        <v>933</v>
      </c>
      <c r="E879" s="19" t="s">
        <v>120</v>
      </c>
      <c r="F879" s="19" t="s">
        <v>48</v>
      </c>
      <c r="G879" s="39">
        <v>1634</v>
      </c>
      <c r="H879" s="10" t="s">
        <v>36</v>
      </c>
      <c r="I879" s="16" t="s">
        <v>145</v>
      </c>
      <c r="J879" s="48" t="s">
        <v>303</v>
      </c>
      <c r="K879" t="s">
        <v>39</v>
      </c>
      <c r="L879" s="12" t="s">
        <v>118</v>
      </c>
      <c r="M879" t="s">
        <v>942</v>
      </c>
    </row>
    <row r="880" spans="1:13" ht="12.75">
      <c r="A880" s="22">
        <f t="shared" si="13"/>
        <v>878</v>
      </c>
      <c r="B880" t="s">
        <v>31</v>
      </c>
      <c r="C880" s="56" t="s">
        <v>32</v>
      </c>
      <c r="D880" s="19" t="s">
        <v>943</v>
      </c>
      <c r="E880" s="19" t="s">
        <v>124</v>
      </c>
      <c r="F880" s="19" t="s">
        <v>48</v>
      </c>
      <c r="G880" s="39">
        <v>1634</v>
      </c>
      <c r="H880" s="10" t="s">
        <v>36</v>
      </c>
      <c r="I880" s="16" t="s">
        <v>869</v>
      </c>
      <c r="J880" s="48" t="s">
        <v>38</v>
      </c>
      <c r="K880" t="s">
        <v>38</v>
      </c>
      <c r="L880" s="12" t="s">
        <v>118</v>
      </c>
      <c r="M880" t="s">
        <v>211</v>
      </c>
    </row>
    <row r="881" spans="1:13" ht="12.75">
      <c r="A881" s="22">
        <f t="shared" si="13"/>
        <v>879</v>
      </c>
      <c r="B881" t="s">
        <v>31</v>
      </c>
      <c r="C881" s="56" t="s">
        <v>32</v>
      </c>
      <c r="D881" s="19" t="s">
        <v>943</v>
      </c>
      <c r="E881" s="19" t="s">
        <v>162</v>
      </c>
      <c r="F881" s="19" t="s">
        <v>124</v>
      </c>
      <c r="G881" s="39">
        <v>1634</v>
      </c>
      <c r="H881" s="10" t="s">
        <v>36</v>
      </c>
      <c r="I881" s="16" t="s">
        <v>760</v>
      </c>
      <c r="J881" s="48" t="s">
        <v>39</v>
      </c>
      <c r="K881" t="s">
        <v>45</v>
      </c>
      <c r="L881" s="12" t="s">
        <v>49</v>
      </c>
      <c r="M881" t="s">
        <v>704</v>
      </c>
    </row>
    <row r="882" spans="1:13" ht="12.75">
      <c r="A882" s="22">
        <f t="shared" si="13"/>
        <v>880</v>
      </c>
      <c r="B882" t="s">
        <v>31</v>
      </c>
      <c r="C882" s="56" t="s">
        <v>32</v>
      </c>
      <c r="D882" s="19" t="s">
        <v>943</v>
      </c>
      <c r="E882" s="19" t="s">
        <v>182</v>
      </c>
      <c r="F882" s="19" t="s">
        <v>124</v>
      </c>
      <c r="G882" s="39">
        <v>1634</v>
      </c>
      <c r="H882" s="10" t="s">
        <v>36</v>
      </c>
      <c r="I882" s="16" t="s">
        <v>944</v>
      </c>
      <c r="J882" s="48" t="s">
        <v>52</v>
      </c>
      <c r="K882" t="s">
        <v>85</v>
      </c>
      <c r="L882" s="12" t="s">
        <v>298</v>
      </c>
      <c r="M882" t="s">
        <v>425</v>
      </c>
    </row>
    <row r="883" spans="1:13" ht="12.75">
      <c r="A883" s="22">
        <f t="shared" si="13"/>
        <v>881</v>
      </c>
      <c r="B883" t="s">
        <v>31</v>
      </c>
      <c r="C883" s="56" t="s">
        <v>32</v>
      </c>
      <c r="D883" s="19" t="s">
        <v>943</v>
      </c>
      <c r="E883" s="19" t="s">
        <v>95</v>
      </c>
      <c r="F883" s="19" t="s">
        <v>124</v>
      </c>
      <c r="G883" s="39">
        <v>1634</v>
      </c>
      <c r="H883" s="10" t="s">
        <v>36</v>
      </c>
      <c r="I883" s="16" t="s">
        <v>247</v>
      </c>
      <c r="J883" s="48" t="s">
        <v>167</v>
      </c>
      <c r="K883" t="s">
        <v>118</v>
      </c>
      <c r="L883" s="12" t="s">
        <v>118</v>
      </c>
      <c r="M883" t="s">
        <v>100</v>
      </c>
    </row>
    <row r="884" spans="1:13" ht="12.75">
      <c r="A884" s="22">
        <f t="shared" si="13"/>
        <v>882</v>
      </c>
      <c r="B884" t="s">
        <v>31</v>
      </c>
      <c r="C884" s="56" t="s">
        <v>32</v>
      </c>
      <c r="D884" s="19" t="s">
        <v>943</v>
      </c>
      <c r="E884" s="19" t="s">
        <v>48</v>
      </c>
      <c r="F884" s="19" t="s">
        <v>124</v>
      </c>
      <c r="G884" s="39">
        <v>1634</v>
      </c>
      <c r="H884" s="10" t="s">
        <v>36</v>
      </c>
      <c r="I884" s="16" t="s">
        <v>945</v>
      </c>
      <c r="J884" s="48" t="s">
        <v>62</v>
      </c>
      <c r="K884" t="s">
        <v>62</v>
      </c>
      <c r="L884" s="12" t="s">
        <v>946</v>
      </c>
      <c r="M884" t="s">
        <v>134</v>
      </c>
    </row>
    <row r="885" spans="1:13" ht="12.75">
      <c r="A885" s="22">
        <f t="shared" si="13"/>
        <v>883</v>
      </c>
      <c r="B885" t="s">
        <v>31</v>
      </c>
      <c r="C885" s="56" t="s">
        <v>32</v>
      </c>
      <c r="D885" s="19" t="s">
        <v>943</v>
      </c>
      <c r="E885" s="19" t="s">
        <v>54</v>
      </c>
      <c r="F885" s="19" t="s">
        <v>35</v>
      </c>
      <c r="G885" s="39">
        <v>1634</v>
      </c>
      <c r="H885" s="10" t="s">
        <v>36</v>
      </c>
      <c r="I885" s="16" t="s">
        <v>947</v>
      </c>
      <c r="J885" s="48" t="s">
        <v>109</v>
      </c>
      <c r="K885" t="s">
        <v>125</v>
      </c>
      <c r="L885" s="12" t="s">
        <v>118</v>
      </c>
      <c r="M885" t="s">
        <v>100</v>
      </c>
    </row>
    <row r="886" spans="1:13" ht="12.75">
      <c r="A886" s="22">
        <f t="shared" si="13"/>
        <v>884</v>
      </c>
      <c r="B886" t="s">
        <v>31</v>
      </c>
      <c r="C886" s="56" t="s">
        <v>32</v>
      </c>
      <c r="D886" s="19" t="s">
        <v>943</v>
      </c>
      <c r="E886" s="19" t="s">
        <v>155</v>
      </c>
      <c r="F886" s="19" t="s">
        <v>35</v>
      </c>
      <c r="G886" s="39">
        <v>1634</v>
      </c>
      <c r="H886" s="10" t="s">
        <v>36</v>
      </c>
      <c r="I886" s="16" t="s">
        <v>948</v>
      </c>
      <c r="J886" s="48" t="s">
        <v>52</v>
      </c>
      <c r="K886" t="s">
        <v>45</v>
      </c>
      <c r="L886" s="12" t="s">
        <v>949</v>
      </c>
      <c r="M886" t="s">
        <v>100</v>
      </c>
    </row>
    <row r="887" spans="1:13" ht="12.75">
      <c r="A887" s="22">
        <f t="shared" si="13"/>
        <v>885</v>
      </c>
      <c r="B887" t="s">
        <v>31</v>
      </c>
      <c r="C887" s="56" t="s">
        <v>32</v>
      </c>
      <c r="D887" s="19" t="s">
        <v>943</v>
      </c>
      <c r="E887" s="19" t="s">
        <v>155</v>
      </c>
      <c r="F887" s="19" t="s">
        <v>35</v>
      </c>
      <c r="G887" s="39">
        <v>1634</v>
      </c>
      <c r="H887" s="10" t="s">
        <v>36</v>
      </c>
      <c r="I887" s="16" t="s">
        <v>950</v>
      </c>
      <c r="J887" s="48" t="s">
        <v>78</v>
      </c>
      <c r="K887" t="s">
        <v>38</v>
      </c>
      <c r="L887" s="12" t="s">
        <v>951</v>
      </c>
      <c r="M887" t="s">
        <v>309</v>
      </c>
    </row>
    <row r="888" spans="1:13" ht="12.75">
      <c r="A888" s="22">
        <f t="shared" si="13"/>
        <v>886</v>
      </c>
      <c r="B888" t="s">
        <v>31</v>
      </c>
      <c r="C888" s="56" t="s">
        <v>32</v>
      </c>
      <c r="D888" s="19" t="s">
        <v>943</v>
      </c>
      <c r="E888" s="19" t="s">
        <v>92</v>
      </c>
      <c r="F888" s="19" t="s">
        <v>35</v>
      </c>
      <c r="G888" s="39">
        <v>1634</v>
      </c>
      <c r="H888" s="10" t="s">
        <v>36</v>
      </c>
      <c r="I888" s="16" t="s">
        <v>330</v>
      </c>
      <c r="J888" s="48" t="s">
        <v>41</v>
      </c>
      <c r="K888" t="s">
        <v>81</v>
      </c>
      <c r="L888" s="12" t="s">
        <v>118</v>
      </c>
      <c r="M888" t="s">
        <v>134</v>
      </c>
    </row>
    <row r="889" spans="1:13" ht="12.75">
      <c r="A889" s="22">
        <f t="shared" si="13"/>
        <v>887</v>
      </c>
      <c r="B889" t="s">
        <v>31</v>
      </c>
      <c r="C889" s="56" t="s">
        <v>32</v>
      </c>
      <c r="D889" s="19" t="s">
        <v>952</v>
      </c>
      <c r="E889" s="19" t="s">
        <v>182</v>
      </c>
      <c r="F889" s="19" t="s">
        <v>35</v>
      </c>
      <c r="G889" s="39">
        <v>1634</v>
      </c>
      <c r="H889" s="10" t="s">
        <v>36</v>
      </c>
      <c r="I889" s="16" t="s">
        <v>49</v>
      </c>
      <c r="J889" s="48" t="s">
        <v>131</v>
      </c>
      <c r="K889" t="s">
        <v>260</v>
      </c>
      <c r="L889" s="12" t="s">
        <v>118</v>
      </c>
      <c r="M889" t="s">
        <v>157</v>
      </c>
    </row>
    <row r="890" spans="1:13" ht="12.75">
      <c r="A890" s="22">
        <f t="shared" si="13"/>
        <v>888</v>
      </c>
      <c r="B890" t="s">
        <v>31</v>
      </c>
      <c r="C890" s="56" t="s">
        <v>32</v>
      </c>
      <c r="D890" s="19" t="s">
        <v>952</v>
      </c>
      <c r="E890" s="19" t="s">
        <v>66</v>
      </c>
      <c r="F890" s="19" t="s">
        <v>35</v>
      </c>
      <c r="G890" s="39">
        <v>1634</v>
      </c>
      <c r="H890" s="10" t="s">
        <v>36</v>
      </c>
      <c r="I890" s="16" t="s">
        <v>168</v>
      </c>
      <c r="J890" s="48" t="s">
        <v>141</v>
      </c>
      <c r="K890" t="s">
        <v>88</v>
      </c>
      <c r="L890" s="12" t="s">
        <v>287</v>
      </c>
      <c r="M890" t="s">
        <v>52</v>
      </c>
    </row>
    <row r="891" spans="1:16" ht="12.75">
      <c r="A891" s="22">
        <f t="shared" si="13"/>
        <v>889</v>
      </c>
      <c r="B891" t="s">
        <v>31</v>
      </c>
      <c r="C891" s="56" t="s">
        <v>32</v>
      </c>
      <c r="D891" s="19" t="s">
        <v>952</v>
      </c>
      <c r="E891" s="19" t="s">
        <v>129</v>
      </c>
      <c r="F891" s="19" t="s">
        <v>54</v>
      </c>
      <c r="G891" s="39">
        <v>1634</v>
      </c>
      <c r="H891" s="10" t="s">
        <v>36</v>
      </c>
      <c r="I891" s="16" t="s">
        <v>153</v>
      </c>
      <c r="J891" s="48" t="s">
        <v>52</v>
      </c>
      <c r="K891" t="s">
        <v>125</v>
      </c>
      <c r="L891" s="12" t="s">
        <v>674</v>
      </c>
      <c r="M891" t="s">
        <v>52</v>
      </c>
      <c r="P891" s="62" t="s">
        <v>953</v>
      </c>
    </row>
    <row r="892" spans="1:13" ht="12.75">
      <c r="A892" s="22">
        <f t="shared" si="13"/>
        <v>890</v>
      </c>
      <c r="B892" t="s">
        <v>31</v>
      </c>
      <c r="C892" s="56" t="s">
        <v>32</v>
      </c>
      <c r="D892" s="19" t="s">
        <v>952</v>
      </c>
      <c r="E892" s="19" t="s">
        <v>129</v>
      </c>
      <c r="F892" s="19" t="s">
        <v>54</v>
      </c>
      <c r="G892" s="39">
        <v>1634</v>
      </c>
      <c r="H892" s="10" t="s">
        <v>36</v>
      </c>
      <c r="I892" s="16" t="s">
        <v>617</v>
      </c>
      <c r="J892" s="48" t="s">
        <v>125</v>
      </c>
      <c r="K892" t="s">
        <v>260</v>
      </c>
      <c r="L892" s="12" t="s">
        <v>954</v>
      </c>
      <c r="M892" t="s">
        <v>100</v>
      </c>
    </row>
    <row r="893" spans="1:13" ht="12.75">
      <c r="A893" s="22">
        <f t="shared" si="13"/>
        <v>891</v>
      </c>
      <c r="B893" t="s">
        <v>31</v>
      </c>
      <c r="C893" s="56" t="s">
        <v>32</v>
      </c>
      <c r="D893" s="19" t="s">
        <v>952</v>
      </c>
      <c r="E893" s="19" t="s">
        <v>235</v>
      </c>
      <c r="F893" s="19" t="s">
        <v>54</v>
      </c>
      <c r="G893" s="39">
        <v>1634</v>
      </c>
      <c r="H893" s="10" t="s">
        <v>36</v>
      </c>
      <c r="I893" s="16" t="s">
        <v>955</v>
      </c>
      <c r="J893" s="48" t="s">
        <v>185</v>
      </c>
      <c r="K893" t="s">
        <v>221</v>
      </c>
      <c r="L893" s="12" t="s">
        <v>49</v>
      </c>
      <c r="M893" t="s">
        <v>59</v>
      </c>
    </row>
    <row r="894" spans="1:13" ht="12.75">
      <c r="A894" s="22">
        <f t="shared" si="13"/>
        <v>892</v>
      </c>
      <c r="B894" t="s">
        <v>31</v>
      </c>
      <c r="C894" s="56" t="s">
        <v>32</v>
      </c>
      <c r="D894" s="19" t="s">
        <v>952</v>
      </c>
      <c r="E894" s="19" t="s">
        <v>120</v>
      </c>
      <c r="F894" s="19" t="s">
        <v>54</v>
      </c>
      <c r="G894" s="39">
        <v>1634</v>
      </c>
      <c r="H894" s="10" t="s">
        <v>36</v>
      </c>
      <c r="I894" s="16" t="s">
        <v>920</v>
      </c>
      <c r="J894" s="48" t="s">
        <v>141</v>
      </c>
      <c r="K894" t="s">
        <v>107</v>
      </c>
      <c r="L894" s="12" t="s">
        <v>91</v>
      </c>
      <c r="M894" t="s">
        <v>83</v>
      </c>
    </row>
    <row r="895" spans="1:13" ht="12.75">
      <c r="A895" s="22">
        <f t="shared" si="13"/>
        <v>893</v>
      </c>
      <c r="B895" t="s">
        <v>31</v>
      </c>
      <c r="C895" s="56" t="s">
        <v>32</v>
      </c>
      <c r="D895" s="19" t="s">
        <v>952</v>
      </c>
      <c r="E895" s="19" t="s">
        <v>95</v>
      </c>
      <c r="F895" s="19" t="s">
        <v>72</v>
      </c>
      <c r="G895" s="39">
        <v>1634</v>
      </c>
      <c r="H895" s="10" t="s">
        <v>36</v>
      </c>
      <c r="I895" s="16" t="s">
        <v>305</v>
      </c>
      <c r="J895" s="48" t="s">
        <v>141</v>
      </c>
      <c r="K895" t="s">
        <v>118</v>
      </c>
      <c r="L895" s="12" t="s">
        <v>293</v>
      </c>
      <c r="M895" t="s">
        <v>100</v>
      </c>
    </row>
    <row r="896" spans="1:13" ht="12.75">
      <c r="A896" s="22">
        <f t="shared" si="13"/>
        <v>894</v>
      </c>
      <c r="B896" t="s">
        <v>31</v>
      </c>
      <c r="C896" s="56" t="s">
        <v>32</v>
      </c>
      <c r="D896" s="19" t="s">
        <v>952</v>
      </c>
      <c r="E896" s="19" t="s">
        <v>198</v>
      </c>
      <c r="F896" s="19" t="s">
        <v>72</v>
      </c>
      <c r="G896" s="39">
        <v>1634</v>
      </c>
      <c r="H896" s="10" t="s">
        <v>36</v>
      </c>
      <c r="I896" s="16" t="s">
        <v>673</v>
      </c>
      <c r="J896" s="48" t="s">
        <v>45</v>
      </c>
      <c r="K896" t="s">
        <v>62</v>
      </c>
      <c r="L896" s="12" t="s">
        <v>94</v>
      </c>
      <c r="M896" t="s">
        <v>109</v>
      </c>
    </row>
    <row r="897" spans="1:16" ht="12.75">
      <c r="A897" s="22">
        <f t="shared" si="13"/>
        <v>895</v>
      </c>
      <c r="B897" t="s">
        <v>31</v>
      </c>
      <c r="C897" s="56" t="s">
        <v>32</v>
      </c>
      <c r="D897" s="19" t="s">
        <v>952</v>
      </c>
      <c r="E897" s="19" t="s">
        <v>95</v>
      </c>
      <c r="F897" s="19" t="s">
        <v>79</v>
      </c>
      <c r="G897" s="39">
        <v>1633</v>
      </c>
      <c r="H897" s="10" t="s">
        <v>36</v>
      </c>
      <c r="I897" s="16" t="s">
        <v>956</v>
      </c>
      <c r="J897" s="48" t="s">
        <v>39</v>
      </c>
      <c r="K897" t="s">
        <v>39</v>
      </c>
      <c r="L897" s="12" t="s">
        <v>341</v>
      </c>
      <c r="M897" t="s">
        <v>78</v>
      </c>
      <c r="P897" s="62" t="s">
        <v>957</v>
      </c>
    </row>
    <row r="898" spans="1:7" ht="12.75">
      <c r="A898" s="22">
        <f t="shared" si="13"/>
        <v>896</v>
      </c>
      <c r="B898" t="s">
        <v>31</v>
      </c>
      <c r="C898" s="56" t="s">
        <v>32</v>
      </c>
      <c r="D898" s="19" t="s">
        <v>958</v>
      </c>
      <c r="E898" s="74" t="s">
        <v>959</v>
      </c>
      <c r="G898" s="39"/>
    </row>
    <row r="899" spans="1:16" ht="12.75">
      <c r="A899" s="22">
        <f t="shared" si="13"/>
        <v>897</v>
      </c>
      <c r="B899" t="s">
        <v>31</v>
      </c>
      <c r="C899" s="56" t="s">
        <v>32</v>
      </c>
      <c r="D899" s="19" t="s">
        <v>960</v>
      </c>
      <c r="E899" s="19" t="s">
        <v>129</v>
      </c>
      <c r="F899" s="19" t="s">
        <v>72</v>
      </c>
      <c r="G899" s="39">
        <v>1634</v>
      </c>
      <c r="H899" s="10" t="s">
        <v>36</v>
      </c>
      <c r="I899" s="16" t="s">
        <v>209</v>
      </c>
      <c r="J899" s="48" t="s">
        <v>39</v>
      </c>
      <c r="K899" t="s">
        <v>125</v>
      </c>
      <c r="L899" s="12" t="s">
        <v>379</v>
      </c>
      <c r="M899" t="s">
        <v>211</v>
      </c>
      <c r="P899" s="62" t="s">
        <v>961</v>
      </c>
    </row>
    <row r="900" spans="1:13" ht="12.75">
      <c r="A900" s="22">
        <f t="shared" si="13"/>
        <v>898</v>
      </c>
      <c r="B900" t="s">
        <v>31</v>
      </c>
      <c r="C900" s="56" t="s">
        <v>32</v>
      </c>
      <c r="D900" s="19" t="s">
        <v>960</v>
      </c>
      <c r="E900" s="19" t="s">
        <v>72</v>
      </c>
      <c r="F900" s="19" t="s">
        <v>72</v>
      </c>
      <c r="G900" s="39">
        <v>1634</v>
      </c>
      <c r="H900" s="10" t="s">
        <v>36</v>
      </c>
      <c r="I900" s="16" t="s">
        <v>325</v>
      </c>
      <c r="J900" s="48" t="s">
        <v>52</v>
      </c>
      <c r="K900" t="s">
        <v>57</v>
      </c>
      <c r="L900" s="12" t="s">
        <v>46</v>
      </c>
      <c r="M900" t="s">
        <v>78</v>
      </c>
    </row>
    <row r="901" spans="1:13" ht="12.75">
      <c r="A901" s="22">
        <f t="shared" si="13"/>
        <v>899</v>
      </c>
      <c r="B901" t="s">
        <v>31</v>
      </c>
      <c r="C901" s="56" t="s">
        <v>32</v>
      </c>
      <c r="D901" s="19" t="s">
        <v>960</v>
      </c>
      <c r="E901" s="19" t="s">
        <v>364</v>
      </c>
      <c r="F901" s="19" t="s">
        <v>171</v>
      </c>
      <c r="G901" s="39">
        <v>1633</v>
      </c>
      <c r="H901" s="10" t="s">
        <v>36</v>
      </c>
      <c r="I901" s="16" t="s">
        <v>149</v>
      </c>
      <c r="J901" s="48" t="s">
        <v>38</v>
      </c>
      <c r="K901" t="s">
        <v>62</v>
      </c>
      <c r="L901" s="12" t="s">
        <v>455</v>
      </c>
      <c r="M901" t="s">
        <v>109</v>
      </c>
    </row>
    <row r="902" spans="1:16" ht="12.75">
      <c r="A902" s="22">
        <f aca="true" t="shared" si="14" ref="A902:A965">A901+1</f>
        <v>900</v>
      </c>
      <c r="B902" t="s">
        <v>31</v>
      </c>
      <c r="C902" s="56" t="s">
        <v>32</v>
      </c>
      <c r="D902" s="19" t="s">
        <v>960</v>
      </c>
      <c r="E902" s="19" t="s">
        <v>66</v>
      </c>
      <c r="F902" s="19" t="s">
        <v>171</v>
      </c>
      <c r="G902" s="39">
        <v>1633</v>
      </c>
      <c r="H902" s="10" t="s">
        <v>36</v>
      </c>
      <c r="I902" s="16" t="s">
        <v>963</v>
      </c>
      <c r="J902" s="48" t="s">
        <v>38</v>
      </c>
      <c r="K902" t="s">
        <v>62</v>
      </c>
      <c r="L902" s="12" t="s">
        <v>964</v>
      </c>
      <c r="M902" t="s">
        <v>134</v>
      </c>
      <c r="P902" s="63"/>
    </row>
    <row r="903" spans="1:13" ht="12.75">
      <c r="A903" s="22">
        <f t="shared" si="14"/>
        <v>901</v>
      </c>
      <c r="B903" t="s">
        <v>31</v>
      </c>
      <c r="C903" s="56" t="s">
        <v>32</v>
      </c>
      <c r="D903" s="19" t="s">
        <v>960</v>
      </c>
      <c r="E903" s="19" t="s">
        <v>34</v>
      </c>
      <c r="F903" s="19" t="s">
        <v>75</v>
      </c>
      <c r="G903" s="39">
        <v>1633</v>
      </c>
      <c r="H903" s="10" t="s">
        <v>36</v>
      </c>
      <c r="I903" s="16" t="s">
        <v>920</v>
      </c>
      <c r="J903" s="48" t="s">
        <v>965</v>
      </c>
      <c r="K903" t="s">
        <v>152</v>
      </c>
      <c r="L903" s="12" t="s">
        <v>163</v>
      </c>
      <c r="M903" t="s">
        <v>803</v>
      </c>
    </row>
    <row r="904" spans="1:13" ht="12.75">
      <c r="A904" s="22">
        <f t="shared" si="14"/>
        <v>902</v>
      </c>
      <c r="B904" t="s">
        <v>31</v>
      </c>
      <c r="C904" s="56" t="s">
        <v>32</v>
      </c>
      <c r="D904" s="19" t="s">
        <v>960</v>
      </c>
      <c r="E904" s="19" t="s">
        <v>60</v>
      </c>
      <c r="F904" s="19" t="s">
        <v>75</v>
      </c>
      <c r="G904" s="39">
        <v>1633</v>
      </c>
      <c r="H904" s="10" t="s">
        <v>36</v>
      </c>
      <c r="I904" s="16" t="s">
        <v>966</v>
      </c>
      <c r="J904" s="48" t="s">
        <v>45</v>
      </c>
      <c r="K904" t="s">
        <v>321</v>
      </c>
      <c r="L904" s="12" t="s">
        <v>40</v>
      </c>
      <c r="M904" t="s">
        <v>100</v>
      </c>
    </row>
    <row r="905" spans="1:13" ht="12.75">
      <c r="A905" s="22">
        <f t="shared" si="14"/>
        <v>903</v>
      </c>
      <c r="B905" t="s">
        <v>31</v>
      </c>
      <c r="C905" s="56" t="s">
        <v>32</v>
      </c>
      <c r="D905" s="19" t="s">
        <v>960</v>
      </c>
      <c r="E905" s="19" t="s">
        <v>255</v>
      </c>
      <c r="F905" s="19" t="s">
        <v>79</v>
      </c>
      <c r="G905" s="39">
        <v>1633</v>
      </c>
      <c r="H905" s="10" t="s">
        <v>36</v>
      </c>
      <c r="I905" s="16" t="s">
        <v>310</v>
      </c>
      <c r="J905" s="48" t="s">
        <v>62</v>
      </c>
      <c r="K905" t="s">
        <v>38</v>
      </c>
      <c r="L905" s="12" t="s">
        <v>616</v>
      </c>
      <c r="M905" t="s">
        <v>230</v>
      </c>
    </row>
    <row r="906" spans="1:13" ht="12.75">
      <c r="A906" s="22">
        <f t="shared" si="14"/>
        <v>904</v>
      </c>
      <c r="B906" t="s">
        <v>31</v>
      </c>
      <c r="C906" s="56" t="s">
        <v>32</v>
      </c>
      <c r="D906" s="19" t="s">
        <v>960</v>
      </c>
      <c r="E906" s="19" t="s">
        <v>114</v>
      </c>
      <c r="F906" s="19" t="s">
        <v>79</v>
      </c>
      <c r="G906" s="39">
        <v>1633</v>
      </c>
      <c r="H906" s="10" t="s">
        <v>36</v>
      </c>
      <c r="I906" s="16" t="s">
        <v>429</v>
      </c>
      <c r="J906" s="48" t="s">
        <v>52</v>
      </c>
      <c r="K906" t="s">
        <v>56</v>
      </c>
      <c r="L906" s="12" t="s">
        <v>967</v>
      </c>
      <c r="M906" t="s">
        <v>52</v>
      </c>
    </row>
    <row r="907" spans="1:13" ht="12.75">
      <c r="A907" s="22">
        <f t="shared" si="14"/>
        <v>905</v>
      </c>
      <c r="B907" t="s">
        <v>31</v>
      </c>
      <c r="C907" s="56" t="s">
        <v>32</v>
      </c>
      <c r="D907" s="19" t="s">
        <v>960</v>
      </c>
      <c r="E907" s="19" t="s">
        <v>42</v>
      </c>
      <c r="F907" s="19" t="s">
        <v>79</v>
      </c>
      <c r="G907" s="39">
        <v>1633</v>
      </c>
      <c r="H907" s="10" t="s">
        <v>36</v>
      </c>
      <c r="I907" s="16" t="s">
        <v>968</v>
      </c>
      <c r="J907" s="48" t="s">
        <v>134</v>
      </c>
      <c r="K907" t="s">
        <v>125</v>
      </c>
      <c r="L907" s="12" t="s">
        <v>533</v>
      </c>
      <c r="M907" t="s">
        <v>78</v>
      </c>
    </row>
    <row r="908" spans="1:13" ht="12.75">
      <c r="A908" s="22">
        <f t="shared" si="14"/>
        <v>906</v>
      </c>
      <c r="B908" t="s">
        <v>31</v>
      </c>
      <c r="C908" s="56" t="s">
        <v>32</v>
      </c>
      <c r="D908" s="19" t="s">
        <v>969</v>
      </c>
      <c r="E908" s="19" t="s">
        <v>162</v>
      </c>
      <c r="F908" s="19" t="s">
        <v>42</v>
      </c>
      <c r="G908" s="39">
        <v>1633</v>
      </c>
      <c r="H908" s="10" t="s">
        <v>36</v>
      </c>
      <c r="I908" s="16" t="s">
        <v>67</v>
      </c>
      <c r="J908" s="48" t="s">
        <v>141</v>
      </c>
      <c r="K908" t="s">
        <v>68</v>
      </c>
      <c r="L908" s="12" t="s">
        <v>118</v>
      </c>
      <c r="M908" t="s">
        <v>141</v>
      </c>
    </row>
    <row r="909" spans="1:16" ht="12.75">
      <c r="A909" s="22">
        <f t="shared" si="14"/>
        <v>907</v>
      </c>
      <c r="B909" t="s">
        <v>31</v>
      </c>
      <c r="C909" s="56" t="s">
        <v>32</v>
      </c>
      <c r="D909" s="19" t="s">
        <v>969</v>
      </c>
      <c r="E909" s="19" t="s">
        <v>182</v>
      </c>
      <c r="F909" s="19" t="s">
        <v>42</v>
      </c>
      <c r="G909" s="39">
        <v>1633</v>
      </c>
      <c r="H909" s="10" t="s">
        <v>36</v>
      </c>
      <c r="I909" s="16" t="s">
        <v>207</v>
      </c>
      <c r="J909" s="48" t="s">
        <v>373</v>
      </c>
      <c r="K909" t="s">
        <v>125</v>
      </c>
      <c r="L909" s="12" t="s">
        <v>971</v>
      </c>
      <c r="M909" t="s">
        <v>141</v>
      </c>
      <c r="P909" s="62" t="s">
        <v>972</v>
      </c>
    </row>
    <row r="910" spans="1:13" ht="12.75">
      <c r="A910" s="22">
        <f t="shared" si="14"/>
        <v>908</v>
      </c>
      <c r="B910" t="s">
        <v>31</v>
      </c>
      <c r="C910" s="56" t="s">
        <v>32</v>
      </c>
      <c r="D910" s="19" t="s">
        <v>969</v>
      </c>
      <c r="E910" s="19" t="s">
        <v>129</v>
      </c>
      <c r="F910" s="19" t="s">
        <v>42</v>
      </c>
      <c r="G910" s="39">
        <v>1633</v>
      </c>
      <c r="H910" s="10" t="s">
        <v>36</v>
      </c>
      <c r="I910" s="16" t="s">
        <v>320</v>
      </c>
      <c r="J910" s="48" t="s">
        <v>141</v>
      </c>
      <c r="K910" t="s">
        <v>63</v>
      </c>
      <c r="L910" s="12" t="s">
        <v>118</v>
      </c>
      <c r="M910" t="s">
        <v>229</v>
      </c>
    </row>
    <row r="911" spans="1:13" ht="12.75">
      <c r="A911" s="22">
        <f t="shared" si="14"/>
        <v>909</v>
      </c>
      <c r="B911" t="s">
        <v>31</v>
      </c>
      <c r="C911" s="56" t="s">
        <v>32</v>
      </c>
      <c r="D911" s="19" t="s">
        <v>969</v>
      </c>
      <c r="E911" s="19" t="s">
        <v>198</v>
      </c>
      <c r="F911" s="19" t="s">
        <v>42</v>
      </c>
      <c r="G911" s="39">
        <v>1633</v>
      </c>
      <c r="H911" s="10" t="s">
        <v>36</v>
      </c>
      <c r="I911" s="16" t="s">
        <v>613</v>
      </c>
      <c r="J911" s="48" t="s">
        <v>39</v>
      </c>
      <c r="K911" t="s">
        <v>63</v>
      </c>
      <c r="L911" s="12" t="s">
        <v>973</v>
      </c>
      <c r="M911" t="s">
        <v>229</v>
      </c>
    </row>
    <row r="912" spans="1:13" ht="12.75">
      <c r="A912" s="22">
        <f t="shared" si="14"/>
        <v>910</v>
      </c>
      <c r="B912" t="s">
        <v>31</v>
      </c>
      <c r="C912" s="56" t="s">
        <v>32</v>
      </c>
      <c r="D912" s="19" t="s">
        <v>969</v>
      </c>
      <c r="E912" s="19" t="s">
        <v>92</v>
      </c>
      <c r="F912" s="19" t="s">
        <v>120</v>
      </c>
      <c r="G912" s="39">
        <v>1633</v>
      </c>
      <c r="H912" s="10" t="s">
        <v>36</v>
      </c>
      <c r="I912" s="16" t="s">
        <v>610</v>
      </c>
      <c r="J912" s="48" t="s">
        <v>974</v>
      </c>
      <c r="K912" t="s">
        <v>85</v>
      </c>
      <c r="L912" s="12" t="s">
        <v>379</v>
      </c>
      <c r="M912" t="s">
        <v>225</v>
      </c>
    </row>
    <row r="913" spans="1:13" ht="12.75">
      <c r="A913" s="22">
        <f t="shared" si="14"/>
        <v>911</v>
      </c>
      <c r="B913" t="s">
        <v>31</v>
      </c>
      <c r="C913" s="56" t="s">
        <v>32</v>
      </c>
      <c r="D913" s="19" t="s">
        <v>969</v>
      </c>
      <c r="E913" s="19" t="s">
        <v>171</v>
      </c>
      <c r="F913" s="19" t="s">
        <v>60</v>
      </c>
      <c r="G913" s="39">
        <v>1633</v>
      </c>
      <c r="H913" s="10" t="s">
        <v>36</v>
      </c>
      <c r="I913" s="16" t="s">
        <v>975</v>
      </c>
      <c r="J913" s="48" t="s">
        <v>39</v>
      </c>
      <c r="K913" t="s">
        <v>88</v>
      </c>
      <c r="L913" s="12" t="s">
        <v>172</v>
      </c>
      <c r="M913" t="s">
        <v>52</v>
      </c>
    </row>
    <row r="914" spans="1:13" ht="12.75">
      <c r="A914" s="22">
        <f t="shared" si="14"/>
        <v>912</v>
      </c>
      <c r="B914" t="s">
        <v>31</v>
      </c>
      <c r="C914" s="56" t="s">
        <v>32</v>
      </c>
      <c r="D914" s="19" t="s">
        <v>969</v>
      </c>
      <c r="E914" s="19" t="s">
        <v>95</v>
      </c>
      <c r="F914" s="19" t="s">
        <v>48</v>
      </c>
      <c r="G914" s="39">
        <v>1633</v>
      </c>
      <c r="H914" s="10" t="s">
        <v>36</v>
      </c>
      <c r="I914" s="16" t="s">
        <v>149</v>
      </c>
      <c r="J914" s="48" t="s">
        <v>57</v>
      </c>
      <c r="K914" t="s">
        <v>88</v>
      </c>
      <c r="L914" s="12" t="s">
        <v>156</v>
      </c>
      <c r="M914" t="s">
        <v>118</v>
      </c>
    </row>
    <row r="915" spans="1:13" ht="12.75">
      <c r="A915" s="22">
        <f t="shared" si="14"/>
        <v>913</v>
      </c>
      <c r="B915" t="s">
        <v>31</v>
      </c>
      <c r="C915" s="56" t="s">
        <v>32</v>
      </c>
      <c r="D915" s="19" t="s">
        <v>969</v>
      </c>
      <c r="E915" s="19" t="s">
        <v>92</v>
      </c>
      <c r="F915" s="19" t="s">
        <v>124</v>
      </c>
      <c r="G915" s="39">
        <v>1633</v>
      </c>
      <c r="H915" s="10" t="s">
        <v>36</v>
      </c>
      <c r="I915" s="16" t="s">
        <v>115</v>
      </c>
      <c r="J915" s="48" t="s">
        <v>125</v>
      </c>
      <c r="K915" t="s">
        <v>50</v>
      </c>
      <c r="L915" s="12" t="s">
        <v>116</v>
      </c>
      <c r="M915" t="s">
        <v>100</v>
      </c>
    </row>
    <row r="916" spans="1:13" ht="12.75">
      <c r="A916" s="22">
        <f t="shared" si="14"/>
        <v>914</v>
      </c>
      <c r="B916" t="s">
        <v>31</v>
      </c>
      <c r="C916" s="56" t="s">
        <v>32</v>
      </c>
      <c r="D916" s="19" t="s">
        <v>969</v>
      </c>
      <c r="E916" s="19" t="s">
        <v>182</v>
      </c>
      <c r="F916" s="19" t="s">
        <v>124</v>
      </c>
      <c r="G916" s="39">
        <v>1633</v>
      </c>
      <c r="H916" s="10" t="s">
        <v>36</v>
      </c>
      <c r="I916" s="16" t="s">
        <v>976</v>
      </c>
      <c r="J916" s="48" t="s">
        <v>309</v>
      </c>
      <c r="K916" t="s">
        <v>56</v>
      </c>
      <c r="L916" s="12" t="s">
        <v>156</v>
      </c>
      <c r="M916" t="s">
        <v>309</v>
      </c>
    </row>
    <row r="917" spans="1:13" ht="12.75">
      <c r="A917" s="22">
        <f t="shared" si="14"/>
        <v>915</v>
      </c>
      <c r="B917" t="s">
        <v>31</v>
      </c>
      <c r="C917" s="56" t="s">
        <v>32</v>
      </c>
      <c r="D917" s="19" t="s">
        <v>979</v>
      </c>
      <c r="E917" s="19" t="s">
        <v>114</v>
      </c>
      <c r="F917" s="19" t="s">
        <v>124</v>
      </c>
      <c r="G917" s="39">
        <v>1633</v>
      </c>
      <c r="H917" s="10" t="s">
        <v>36</v>
      </c>
      <c r="I917" s="16" t="s">
        <v>977</v>
      </c>
      <c r="J917" s="48" t="s">
        <v>39</v>
      </c>
      <c r="K917" t="s">
        <v>39</v>
      </c>
      <c r="L917" s="12" t="s">
        <v>116</v>
      </c>
      <c r="M917" t="s">
        <v>52</v>
      </c>
    </row>
    <row r="918" spans="1:16" ht="12.75">
      <c r="A918" s="22">
        <f t="shared" si="14"/>
        <v>916</v>
      </c>
      <c r="B918" t="s">
        <v>31</v>
      </c>
      <c r="C918" s="56" t="s">
        <v>32</v>
      </c>
      <c r="D918" s="19" t="s">
        <v>979</v>
      </c>
      <c r="E918" s="19" t="s">
        <v>42</v>
      </c>
      <c r="F918" s="19" t="s">
        <v>124</v>
      </c>
      <c r="G918" s="39">
        <v>1633</v>
      </c>
      <c r="H918" s="10" t="s">
        <v>36</v>
      </c>
      <c r="I918" s="16" t="s">
        <v>217</v>
      </c>
      <c r="J918" s="48" t="s">
        <v>83</v>
      </c>
      <c r="K918" t="s">
        <v>45</v>
      </c>
      <c r="L918" s="12" t="s">
        <v>978</v>
      </c>
      <c r="M918" t="s">
        <v>100</v>
      </c>
      <c r="P918" s="63"/>
    </row>
    <row r="919" spans="1:13" ht="12.75">
      <c r="A919" s="22">
        <f t="shared" si="14"/>
        <v>917</v>
      </c>
      <c r="B919" t="s">
        <v>31</v>
      </c>
      <c r="C919" s="56" t="s">
        <v>32</v>
      </c>
      <c r="D919" s="19" t="s">
        <v>979</v>
      </c>
      <c r="E919" s="19" t="s">
        <v>42</v>
      </c>
      <c r="F919" s="19" t="s">
        <v>124</v>
      </c>
      <c r="G919" s="39">
        <v>1633</v>
      </c>
      <c r="H919" s="10" t="s">
        <v>36</v>
      </c>
      <c r="I919" s="16" t="s">
        <v>264</v>
      </c>
      <c r="J919" s="48" t="s">
        <v>88</v>
      </c>
      <c r="K919" t="s">
        <v>107</v>
      </c>
      <c r="L919" s="12" t="s">
        <v>622</v>
      </c>
      <c r="M919" t="s">
        <v>83</v>
      </c>
    </row>
    <row r="920" spans="1:13" ht="12.75">
      <c r="A920" s="22">
        <f t="shared" si="14"/>
        <v>918</v>
      </c>
      <c r="B920" t="s">
        <v>31</v>
      </c>
      <c r="C920" s="56" t="s">
        <v>32</v>
      </c>
      <c r="D920" s="19" t="s">
        <v>979</v>
      </c>
      <c r="E920" s="19" t="s">
        <v>66</v>
      </c>
      <c r="F920" s="19" t="s">
        <v>35</v>
      </c>
      <c r="G920" s="39">
        <v>1633</v>
      </c>
      <c r="H920" s="10" t="s">
        <v>36</v>
      </c>
      <c r="I920" s="16" t="s">
        <v>394</v>
      </c>
      <c r="J920" s="48" t="s">
        <v>41</v>
      </c>
      <c r="K920" t="s">
        <v>268</v>
      </c>
      <c r="L920" s="12" t="s">
        <v>501</v>
      </c>
      <c r="M920" t="s">
        <v>980</v>
      </c>
    </row>
    <row r="921" spans="1:13" ht="12.75">
      <c r="A921" s="22">
        <f t="shared" si="14"/>
        <v>919</v>
      </c>
      <c r="B921" t="s">
        <v>31</v>
      </c>
      <c r="C921" s="56" t="s">
        <v>32</v>
      </c>
      <c r="D921" s="19" t="s">
        <v>979</v>
      </c>
      <c r="E921" s="19" t="s">
        <v>114</v>
      </c>
      <c r="F921" s="19" t="s">
        <v>35</v>
      </c>
      <c r="G921" s="39">
        <v>1633</v>
      </c>
      <c r="H921" s="10" t="s">
        <v>36</v>
      </c>
      <c r="I921" s="16" t="s">
        <v>733</v>
      </c>
      <c r="J921" s="48" t="s">
        <v>39</v>
      </c>
      <c r="K921" t="s">
        <v>85</v>
      </c>
      <c r="L921" s="12" t="s">
        <v>84</v>
      </c>
      <c r="M921" t="s">
        <v>981</v>
      </c>
    </row>
    <row r="922" spans="1:13" ht="12.75">
      <c r="A922" s="22">
        <f t="shared" si="14"/>
        <v>920</v>
      </c>
      <c r="B922" t="s">
        <v>31</v>
      </c>
      <c r="C922" s="56" t="s">
        <v>32</v>
      </c>
      <c r="D922" s="19" t="s">
        <v>979</v>
      </c>
      <c r="E922" s="19" t="s">
        <v>235</v>
      </c>
      <c r="F922" s="19" t="s">
        <v>54</v>
      </c>
      <c r="G922" s="39">
        <v>1633</v>
      </c>
      <c r="H922" s="10" t="s">
        <v>36</v>
      </c>
      <c r="I922" s="16" t="s">
        <v>150</v>
      </c>
      <c r="J922" s="48" t="s">
        <v>38</v>
      </c>
      <c r="K922" t="s">
        <v>131</v>
      </c>
      <c r="L922" s="12" t="s">
        <v>982</v>
      </c>
      <c r="M922" t="s">
        <v>52</v>
      </c>
    </row>
    <row r="923" spans="1:13" ht="12.75">
      <c r="A923" s="22">
        <f t="shared" si="14"/>
        <v>921</v>
      </c>
      <c r="B923" t="s">
        <v>31</v>
      </c>
      <c r="C923" s="56" t="s">
        <v>32</v>
      </c>
      <c r="D923" s="19" t="s">
        <v>979</v>
      </c>
      <c r="E923" s="19" t="s">
        <v>235</v>
      </c>
      <c r="F923" s="19" t="s">
        <v>54</v>
      </c>
      <c r="G923" s="39">
        <v>1633</v>
      </c>
      <c r="H923" s="10" t="s">
        <v>36</v>
      </c>
      <c r="I923" s="16" t="s">
        <v>163</v>
      </c>
      <c r="J923" s="48" t="s">
        <v>100</v>
      </c>
      <c r="K923" t="s">
        <v>118</v>
      </c>
      <c r="L923" s="12" t="s">
        <v>123</v>
      </c>
      <c r="M923" t="s">
        <v>229</v>
      </c>
    </row>
    <row r="924" spans="1:16" ht="12.75">
      <c r="A924" s="22">
        <f t="shared" si="14"/>
        <v>922</v>
      </c>
      <c r="B924" t="s">
        <v>31</v>
      </c>
      <c r="C924" s="56" t="s">
        <v>32</v>
      </c>
      <c r="D924" s="19" t="s">
        <v>979</v>
      </c>
      <c r="E924" s="19" t="s">
        <v>54</v>
      </c>
      <c r="F924" s="19" t="s">
        <v>54</v>
      </c>
      <c r="G924" s="39">
        <v>1633</v>
      </c>
      <c r="H924" s="10" t="s">
        <v>36</v>
      </c>
      <c r="I924" s="16" t="s">
        <v>174</v>
      </c>
      <c r="J924" s="48" t="s">
        <v>52</v>
      </c>
      <c r="K924" t="s">
        <v>63</v>
      </c>
      <c r="L924" s="12" t="s">
        <v>853</v>
      </c>
      <c r="M924" t="s">
        <v>185</v>
      </c>
      <c r="P924" s="63"/>
    </row>
    <row r="925" spans="1:13" ht="12.75">
      <c r="A925" s="22">
        <f t="shared" si="14"/>
        <v>923</v>
      </c>
      <c r="B925" t="s">
        <v>31</v>
      </c>
      <c r="C925" s="56" t="s">
        <v>32</v>
      </c>
      <c r="D925" s="19" t="s">
        <v>979</v>
      </c>
      <c r="E925" s="19" t="s">
        <v>255</v>
      </c>
      <c r="F925" s="19" t="s">
        <v>72</v>
      </c>
      <c r="G925" s="39">
        <v>1633</v>
      </c>
      <c r="H925" s="10" t="s">
        <v>36</v>
      </c>
      <c r="I925" s="16" t="s">
        <v>163</v>
      </c>
      <c r="J925" s="48" t="s">
        <v>45</v>
      </c>
      <c r="K925" t="s">
        <v>125</v>
      </c>
      <c r="L925" s="12" t="s">
        <v>263</v>
      </c>
      <c r="M925" t="s">
        <v>425</v>
      </c>
    </row>
    <row r="926" spans="1:16" ht="12.75">
      <c r="A926" s="22">
        <f t="shared" si="14"/>
        <v>924</v>
      </c>
      <c r="B926" t="s">
        <v>31</v>
      </c>
      <c r="C926" s="56" t="s">
        <v>32</v>
      </c>
      <c r="D926" s="19" t="s">
        <v>983</v>
      </c>
      <c r="E926" s="19" t="s">
        <v>182</v>
      </c>
      <c r="F926" s="19" t="s">
        <v>72</v>
      </c>
      <c r="G926" s="39">
        <v>1633</v>
      </c>
      <c r="H926" s="10" t="s">
        <v>36</v>
      </c>
      <c r="I926" s="16" t="s">
        <v>172</v>
      </c>
      <c r="J926" s="48" t="s">
        <v>52</v>
      </c>
      <c r="K926" t="s">
        <v>125</v>
      </c>
      <c r="L926" s="12" t="s">
        <v>217</v>
      </c>
      <c r="M926" t="s">
        <v>984</v>
      </c>
      <c r="P926" s="63"/>
    </row>
    <row r="927" spans="1:13" ht="12.75">
      <c r="A927" s="22">
        <f t="shared" si="14"/>
        <v>925</v>
      </c>
      <c r="B927" t="s">
        <v>31</v>
      </c>
      <c r="C927" s="56" t="s">
        <v>32</v>
      </c>
      <c r="D927" s="19" t="s">
        <v>983</v>
      </c>
      <c r="E927" s="19" t="s">
        <v>79</v>
      </c>
      <c r="F927" s="19" t="s">
        <v>72</v>
      </c>
      <c r="G927" s="39">
        <v>1633</v>
      </c>
      <c r="H927" s="10" t="s">
        <v>36</v>
      </c>
      <c r="I927" s="16" t="s">
        <v>193</v>
      </c>
      <c r="J927" s="48" t="s">
        <v>167</v>
      </c>
      <c r="K927" t="s">
        <v>416</v>
      </c>
      <c r="L927" s="12" t="s">
        <v>118</v>
      </c>
      <c r="M927" t="s">
        <v>118</v>
      </c>
    </row>
    <row r="928" spans="1:13" ht="12.75">
      <c r="A928" s="22">
        <f t="shared" si="14"/>
        <v>926</v>
      </c>
      <c r="B928" t="s">
        <v>31</v>
      </c>
      <c r="C928" s="56" t="s">
        <v>32</v>
      </c>
      <c r="D928" s="19" t="s">
        <v>983</v>
      </c>
      <c r="E928" s="19" t="s">
        <v>255</v>
      </c>
      <c r="F928" s="19" t="s">
        <v>171</v>
      </c>
      <c r="G928" s="39">
        <v>1632</v>
      </c>
      <c r="H928" s="10" t="s">
        <v>36</v>
      </c>
      <c r="I928" s="16" t="s">
        <v>985</v>
      </c>
      <c r="J928" s="48" t="s">
        <v>125</v>
      </c>
      <c r="K928" t="s">
        <v>125</v>
      </c>
      <c r="L928" s="12" t="s">
        <v>219</v>
      </c>
      <c r="M928" t="s">
        <v>309</v>
      </c>
    </row>
    <row r="929" spans="1:13" ht="12.75">
      <c r="A929" s="22">
        <f t="shared" si="14"/>
        <v>927</v>
      </c>
      <c r="B929" t="s">
        <v>31</v>
      </c>
      <c r="C929" s="56" t="s">
        <v>32</v>
      </c>
      <c r="D929" s="19" t="s">
        <v>983</v>
      </c>
      <c r="E929" s="19" t="s">
        <v>255</v>
      </c>
      <c r="F929" s="19" t="s">
        <v>171</v>
      </c>
      <c r="G929" s="39">
        <v>1632</v>
      </c>
      <c r="H929" s="10" t="s">
        <v>36</v>
      </c>
      <c r="I929" s="16" t="s">
        <v>617</v>
      </c>
      <c r="J929" s="48" t="s">
        <v>986</v>
      </c>
      <c r="K929" t="s">
        <v>321</v>
      </c>
      <c r="L929" s="12" t="s">
        <v>954</v>
      </c>
      <c r="M929" t="s">
        <v>704</v>
      </c>
    </row>
    <row r="930" spans="1:16" ht="12.75">
      <c r="A930" s="22">
        <f t="shared" si="14"/>
        <v>928</v>
      </c>
      <c r="B930" t="s">
        <v>31</v>
      </c>
      <c r="C930" s="56" t="s">
        <v>32</v>
      </c>
      <c r="D930" s="19" t="s">
        <v>983</v>
      </c>
      <c r="E930" s="19" t="s">
        <v>182</v>
      </c>
      <c r="F930" s="19" t="s">
        <v>171</v>
      </c>
      <c r="G930" s="39">
        <v>1632</v>
      </c>
      <c r="H930" s="10" t="s">
        <v>36</v>
      </c>
      <c r="I930" s="16" t="s">
        <v>49</v>
      </c>
      <c r="J930" s="48" t="s">
        <v>292</v>
      </c>
      <c r="K930" t="s">
        <v>292</v>
      </c>
      <c r="L930" s="12" t="s">
        <v>580</v>
      </c>
      <c r="M930" t="s">
        <v>309</v>
      </c>
      <c r="P930" s="63"/>
    </row>
    <row r="931" spans="1:16" ht="12.75">
      <c r="A931" s="22">
        <f t="shared" si="14"/>
        <v>929</v>
      </c>
      <c r="B931" t="s">
        <v>31</v>
      </c>
      <c r="C931" s="56" t="s">
        <v>32</v>
      </c>
      <c r="D931" s="19" t="s">
        <v>983</v>
      </c>
      <c r="E931" s="19" t="s">
        <v>95</v>
      </c>
      <c r="F931" s="19" t="s">
        <v>171</v>
      </c>
      <c r="G931" s="39">
        <v>1632</v>
      </c>
      <c r="H931" s="10" t="s">
        <v>36</v>
      </c>
      <c r="I931" s="16" t="s">
        <v>73</v>
      </c>
      <c r="J931" s="48" t="s">
        <v>283</v>
      </c>
      <c r="K931" t="s">
        <v>152</v>
      </c>
      <c r="L931" s="12" t="s">
        <v>118</v>
      </c>
      <c r="M931" t="s">
        <v>118</v>
      </c>
      <c r="P931" s="63"/>
    </row>
    <row r="932" spans="1:16" ht="12.75">
      <c r="A932" s="22">
        <f t="shared" si="14"/>
        <v>930</v>
      </c>
      <c r="B932" t="s">
        <v>31</v>
      </c>
      <c r="C932" s="56" t="s">
        <v>32</v>
      </c>
      <c r="D932" s="19" t="s">
        <v>983</v>
      </c>
      <c r="E932" s="19" t="s">
        <v>34</v>
      </c>
      <c r="F932" s="19" t="s">
        <v>171</v>
      </c>
      <c r="G932" s="39">
        <v>1632</v>
      </c>
      <c r="H932" s="10" t="s">
        <v>36</v>
      </c>
      <c r="I932" s="16" t="s">
        <v>40</v>
      </c>
      <c r="J932" s="48" t="s">
        <v>373</v>
      </c>
      <c r="K932" t="s">
        <v>39</v>
      </c>
      <c r="L932" s="12" t="s">
        <v>217</v>
      </c>
      <c r="M932" t="s">
        <v>41</v>
      </c>
      <c r="P932" s="63"/>
    </row>
    <row r="933" spans="1:16" ht="12.75">
      <c r="A933" s="22">
        <f t="shared" si="14"/>
        <v>931</v>
      </c>
      <c r="B933" t="s">
        <v>31</v>
      </c>
      <c r="C933" s="56" t="s">
        <v>32</v>
      </c>
      <c r="D933" s="19" t="s">
        <v>983</v>
      </c>
      <c r="E933" s="19" t="s">
        <v>60</v>
      </c>
      <c r="F933" s="19" t="s">
        <v>171</v>
      </c>
      <c r="G933" s="39">
        <v>1632</v>
      </c>
      <c r="H933" s="10" t="s">
        <v>36</v>
      </c>
      <c r="I933" s="16" t="s">
        <v>174</v>
      </c>
      <c r="J933" s="48" t="s">
        <v>731</v>
      </c>
      <c r="K933" t="s">
        <v>38</v>
      </c>
      <c r="L933" s="12" t="s">
        <v>729</v>
      </c>
      <c r="M933" t="s">
        <v>134</v>
      </c>
      <c r="P933" s="63"/>
    </row>
    <row r="934" spans="1:16" ht="12.75">
      <c r="A934" s="22">
        <f t="shared" si="14"/>
        <v>932</v>
      </c>
      <c r="B934" t="s">
        <v>31</v>
      </c>
      <c r="C934" s="56" t="s">
        <v>32</v>
      </c>
      <c r="D934" s="19" t="s">
        <v>983</v>
      </c>
      <c r="E934" s="19" t="s">
        <v>255</v>
      </c>
      <c r="F934" s="19" t="s">
        <v>75</v>
      </c>
      <c r="G934" s="39">
        <v>1632</v>
      </c>
      <c r="H934" s="10" t="s">
        <v>36</v>
      </c>
      <c r="I934" s="16" t="s">
        <v>305</v>
      </c>
      <c r="J934" s="48" t="s">
        <v>39</v>
      </c>
      <c r="K934" t="s">
        <v>39</v>
      </c>
      <c r="L934" s="12" t="s">
        <v>294</v>
      </c>
      <c r="M934" t="s">
        <v>100</v>
      </c>
      <c r="P934" s="63"/>
    </row>
    <row r="935" spans="1:16" ht="12.75">
      <c r="A935" s="22">
        <f t="shared" si="14"/>
        <v>933</v>
      </c>
      <c r="B935" t="s">
        <v>31</v>
      </c>
      <c r="C935" s="56" t="s">
        <v>32</v>
      </c>
      <c r="D935" s="19" t="s">
        <v>987</v>
      </c>
      <c r="E935" s="19" t="s">
        <v>171</v>
      </c>
      <c r="F935" s="19" t="s">
        <v>75</v>
      </c>
      <c r="G935" s="39">
        <v>1632</v>
      </c>
      <c r="H935" s="10" t="s">
        <v>36</v>
      </c>
      <c r="I935" s="16" t="s">
        <v>116</v>
      </c>
      <c r="J935" s="48" t="s">
        <v>119</v>
      </c>
      <c r="K935" t="s">
        <v>125</v>
      </c>
      <c r="L935" s="12" t="s">
        <v>121</v>
      </c>
      <c r="M935" t="s">
        <v>109</v>
      </c>
      <c r="P935" s="63"/>
    </row>
    <row r="936" spans="1:16" ht="12.75">
      <c r="A936" s="22">
        <f t="shared" si="14"/>
        <v>934</v>
      </c>
      <c r="B936" t="s">
        <v>31</v>
      </c>
      <c r="C936" s="56" t="s">
        <v>32</v>
      </c>
      <c r="D936" s="19" t="s">
        <v>987</v>
      </c>
      <c r="E936" s="19" t="s">
        <v>79</v>
      </c>
      <c r="F936" s="19" t="s">
        <v>75</v>
      </c>
      <c r="G936" s="39">
        <v>1632</v>
      </c>
      <c r="H936" s="10" t="s">
        <v>36</v>
      </c>
      <c r="I936" s="16" t="s">
        <v>73</v>
      </c>
      <c r="J936" s="48" t="s">
        <v>309</v>
      </c>
      <c r="K936" t="s">
        <v>63</v>
      </c>
      <c r="L936" s="12" t="s">
        <v>858</v>
      </c>
      <c r="M936" t="s">
        <v>309</v>
      </c>
      <c r="P936" s="63"/>
    </row>
    <row r="937" spans="1:13" ht="12.75">
      <c r="A937" s="22">
        <f t="shared" si="14"/>
        <v>935</v>
      </c>
      <c r="B937" t="s">
        <v>31</v>
      </c>
      <c r="C937" s="56" t="s">
        <v>32</v>
      </c>
      <c r="D937" s="19" t="s">
        <v>987</v>
      </c>
      <c r="E937" s="19" t="s">
        <v>42</v>
      </c>
      <c r="F937" s="19" t="s">
        <v>75</v>
      </c>
      <c r="G937" s="39">
        <v>1632</v>
      </c>
      <c r="H937" s="10" t="s">
        <v>36</v>
      </c>
      <c r="I937" s="16" t="s">
        <v>330</v>
      </c>
      <c r="J937" s="48" t="s">
        <v>134</v>
      </c>
      <c r="K937" t="s">
        <v>81</v>
      </c>
      <c r="L937" s="12" t="s">
        <v>538</v>
      </c>
      <c r="M937" t="s">
        <v>134</v>
      </c>
    </row>
    <row r="938" spans="1:13" ht="12.75">
      <c r="A938" s="22">
        <f t="shared" si="14"/>
        <v>936</v>
      </c>
      <c r="B938" t="s">
        <v>31</v>
      </c>
      <c r="C938" s="56" t="s">
        <v>32</v>
      </c>
      <c r="D938" s="19" t="s">
        <v>987</v>
      </c>
      <c r="E938" s="19" t="s">
        <v>114</v>
      </c>
      <c r="F938" s="19" t="s">
        <v>79</v>
      </c>
      <c r="G938" s="39">
        <v>1632</v>
      </c>
      <c r="H938" s="10" t="s">
        <v>36</v>
      </c>
      <c r="I938" s="16" t="s">
        <v>293</v>
      </c>
      <c r="J938" s="48" t="s">
        <v>309</v>
      </c>
      <c r="K938" t="s">
        <v>39</v>
      </c>
      <c r="L938" s="12" t="s">
        <v>245</v>
      </c>
      <c r="M938" t="s">
        <v>47</v>
      </c>
    </row>
    <row r="939" spans="1:16" ht="12.75">
      <c r="A939" s="22">
        <f t="shared" si="14"/>
        <v>937</v>
      </c>
      <c r="B939" t="s">
        <v>31</v>
      </c>
      <c r="C939" s="56" t="s">
        <v>32</v>
      </c>
      <c r="D939" s="19" t="s">
        <v>987</v>
      </c>
      <c r="E939" s="19" t="s">
        <v>155</v>
      </c>
      <c r="F939" s="19" t="s">
        <v>42</v>
      </c>
      <c r="G939" s="39">
        <v>1632</v>
      </c>
      <c r="H939" s="10" t="s">
        <v>36</v>
      </c>
      <c r="I939" s="16" t="s">
        <v>156</v>
      </c>
      <c r="J939" s="48" t="s">
        <v>125</v>
      </c>
      <c r="K939" t="s">
        <v>85</v>
      </c>
      <c r="L939" s="12" t="s">
        <v>147</v>
      </c>
      <c r="M939" t="s">
        <v>44</v>
      </c>
      <c r="P939" s="63"/>
    </row>
    <row r="940" spans="1:16" ht="12.75">
      <c r="A940" s="22">
        <f t="shared" si="14"/>
        <v>938</v>
      </c>
      <c r="B940" t="s">
        <v>31</v>
      </c>
      <c r="C940" s="56" t="s">
        <v>32</v>
      </c>
      <c r="D940" s="19" t="s">
        <v>987</v>
      </c>
      <c r="E940" s="19" t="s">
        <v>66</v>
      </c>
      <c r="F940" s="19" t="s">
        <v>42</v>
      </c>
      <c r="G940" s="39">
        <v>1632</v>
      </c>
      <c r="H940" s="10" t="s">
        <v>36</v>
      </c>
      <c r="I940" s="16" t="s">
        <v>94</v>
      </c>
      <c r="J940" s="48" t="s">
        <v>988</v>
      </c>
      <c r="K940" t="s">
        <v>280</v>
      </c>
      <c r="L940" s="12" t="s">
        <v>896</v>
      </c>
      <c r="M940" t="s">
        <v>109</v>
      </c>
      <c r="P940" s="63"/>
    </row>
    <row r="941" spans="1:16" ht="12.75">
      <c r="A941" s="22">
        <f t="shared" si="14"/>
        <v>939</v>
      </c>
      <c r="B941" t="s">
        <v>31</v>
      </c>
      <c r="C941" s="56" t="s">
        <v>32</v>
      </c>
      <c r="D941" s="19" t="s">
        <v>987</v>
      </c>
      <c r="E941" s="19" t="s">
        <v>105</v>
      </c>
      <c r="F941" s="19" t="s">
        <v>42</v>
      </c>
      <c r="G941" s="39">
        <v>1632</v>
      </c>
      <c r="H941" s="10" t="s">
        <v>36</v>
      </c>
      <c r="I941" s="16" t="s">
        <v>49</v>
      </c>
      <c r="J941" s="48" t="s">
        <v>100</v>
      </c>
      <c r="K941" t="s">
        <v>99</v>
      </c>
      <c r="L941" s="12" t="s">
        <v>118</v>
      </c>
      <c r="M941" t="s">
        <v>100</v>
      </c>
      <c r="P941" s="63"/>
    </row>
    <row r="942" spans="1:16" ht="12.75">
      <c r="A942" s="22">
        <f t="shared" si="14"/>
        <v>940</v>
      </c>
      <c r="B942" t="s">
        <v>31</v>
      </c>
      <c r="C942" s="56" t="s">
        <v>32</v>
      </c>
      <c r="D942" s="19" t="s">
        <v>987</v>
      </c>
      <c r="E942" s="19" t="s">
        <v>95</v>
      </c>
      <c r="F942" s="19" t="s">
        <v>105</v>
      </c>
      <c r="G942" s="39">
        <v>1632</v>
      </c>
      <c r="H942" s="10" t="s">
        <v>36</v>
      </c>
      <c r="I942" s="16" t="s">
        <v>294</v>
      </c>
      <c r="J942" s="48" t="s">
        <v>309</v>
      </c>
      <c r="K942" t="s">
        <v>376</v>
      </c>
      <c r="L942" s="12" t="s">
        <v>989</v>
      </c>
      <c r="M942" t="s">
        <v>52</v>
      </c>
      <c r="P942" s="63"/>
    </row>
    <row r="943" spans="1:13" ht="12.75">
      <c r="A943" s="22">
        <f t="shared" si="14"/>
        <v>941</v>
      </c>
      <c r="B943" t="s">
        <v>31</v>
      </c>
      <c r="C943" s="56" t="s">
        <v>32</v>
      </c>
      <c r="D943" s="19" t="s">
        <v>990</v>
      </c>
      <c r="E943" s="19" t="s">
        <v>364</v>
      </c>
      <c r="F943" s="19" t="s">
        <v>120</v>
      </c>
      <c r="G943" s="39">
        <v>1632</v>
      </c>
      <c r="H943" s="10" t="s">
        <v>36</v>
      </c>
      <c r="I943" s="16" t="s">
        <v>136</v>
      </c>
      <c r="J943" s="48" t="s">
        <v>109</v>
      </c>
      <c r="K943" t="s">
        <v>88</v>
      </c>
      <c r="L943" s="12" t="s">
        <v>290</v>
      </c>
      <c r="M943" t="s">
        <v>134</v>
      </c>
    </row>
    <row r="944" spans="1:16" ht="12.75">
      <c r="A944" s="22">
        <f t="shared" si="14"/>
        <v>942</v>
      </c>
      <c r="B944" t="s">
        <v>31</v>
      </c>
      <c r="C944" s="56" t="s">
        <v>32</v>
      </c>
      <c r="D944" s="19" t="s">
        <v>990</v>
      </c>
      <c r="E944" s="19" t="s">
        <v>198</v>
      </c>
      <c r="F944" s="19" t="s">
        <v>120</v>
      </c>
      <c r="G944" s="39">
        <v>1632</v>
      </c>
      <c r="H944" s="10" t="s">
        <v>36</v>
      </c>
      <c r="I944" s="16" t="s">
        <v>217</v>
      </c>
      <c r="J944" s="48" t="s">
        <v>52</v>
      </c>
      <c r="K944" t="s">
        <v>152</v>
      </c>
      <c r="L944" s="12" t="s">
        <v>118</v>
      </c>
      <c r="M944" t="s">
        <v>109</v>
      </c>
      <c r="P944" s="63"/>
    </row>
    <row r="945" spans="1:16" ht="12.75">
      <c r="A945" s="22">
        <f t="shared" si="14"/>
        <v>943</v>
      </c>
      <c r="B945" t="s">
        <v>31</v>
      </c>
      <c r="C945" s="56" t="s">
        <v>32</v>
      </c>
      <c r="D945" s="19" t="s">
        <v>990</v>
      </c>
      <c r="E945" s="19" t="s">
        <v>42</v>
      </c>
      <c r="F945" s="19" t="s">
        <v>120</v>
      </c>
      <c r="G945" s="39">
        <v>1632</v>
      </c>
      <c r="H945" s="10" t="s">
        <v>36</v>
      </c>
      <c r="I945" s="16" t="s">
        <v>232</v>
      </c>
      <c r="J945" s="48" t="s">
        <v>100</v>
      </c>
      <c r="K945" t="s">
        <v>38</v>
      </c>
      <c r="L945" s="12" t="s">
        <v>991</v>
      </c>
      <c r="M945" t="s">
        <v>52</v>
      </c>
      <c r="P945" s="63"/>
    </row>
    <row r="946" spans="1:16" ht="12.75">
      <c r="A946" s="22">
        <f t="shared" si="14"/>
        <v>944</v>
      </c>
      <c r="B946" t="s">
        <v>31</v>
      </c>
      <c r="C946" s="56" t="s">
        <v>32</v>
      </c>
      <c r="D946" s="19" t="s">
        <v>990</v>
      </c>
      <c r="E946" s="19" t="s">
        <v>120</v>
      </c>
      <c r="F946" s="19" t="s">
        <v>120</v>
      </c>
      <c r="G946" s="39">
        <v>1632</v>
      </c>
      <c r="H946" s="10" t="s">
        <v>36</v>
      </c>
      <c r="I946" s="16" t="s">
        <v>992</v>
      </c>
      <c r="J946" s="48" t="s">
        <v>52</v>
      </c>
      <c r="K946" t="s">
        <v>99</v>
      </c>
      <c r="L946" s="12" t="s">
        <v>115</v>
      </c>
      <c r="M946" t="s">
        <v>100</v>
      </c>
      <c r="P946" s="63"/>
    </row>
    <row r="947" spans="1:13" ht="12.75">
      <c r="A947" s="22">
        <f t="shared" si="14"/>
        <v>945</v>
      </c>
      <c r="B947" t="s">
        <v>31</v>
      </c>
      <c r="C947" s="56" t="s">
        <v>32</v>
      </c>
      <c r="D947" s="19" t="s">
        <v>990</v>
      </c>
      <c r="E947" s="19" t="s">
        <v>120</v>
      </c>
      <c r="F947" s="19" t="s">
        <v>120</v>
      </c>
      <c r="G947" s="39">
        <v>1633</v>
      </c>
      <c r="H947" s="10" t="s">
        <v>36</v>
      </c>
      <c r="I947" s="16" t="s">
        <v>992</v>
      </c>
      <c r="J947" s="48" t="s">
        <v>83</v>
      </c>
      <c r="K947" t="s">
        <v>99</v>
      </c>
      <c r="L947" s="12" t="s">
        <v>115</v>
      </c>
      <c r="M947" t="s">
        <v>100</v>
      </c>
    </row>
    <row r="948" spans="1:13" ht="12.75">
      <c r="A948" s="22">
        <f t="shared" si="14"/>
        <v>946</v>
      </c>
      <c r="B948" t="s">
        <v>31</v>
      </c>
      <c r="C948" s="56" t="s">
        <v>32</v>
      </c>
      <c r="D948" s="19" t="s">
        <v>990</v>
      </c>
      <c r="E948" s="19" t="s">
        <v>182</v>
      </c>
      <c r="F948" s="19" t="s">
        <v>60</v>
      </c>
      <c r="G948" s="39">
        <v>1632</v>
      </c>
      <c r="H948" s="10" t="s">
        <v>36</v>
      </c>
      <c r="I948" s="16" t="s">
        <v>446</v>
      </c>
      <c r="J948" s="48" t="s">
        <v>100</v>
      </c>
      <c r="K948" t="s">
        <v>81</v>
      </c>
      <c r="L948" s="12" t="s">
        <v>993</v>
      </c>
      <c r="M948" t="s">
        <v>109</v>
      </c>
    </row>
    <row r="949" spans="1:13" ht="12.75">
      <c r="A949" s="22">
        <f t="shared" si="14"/>
        <v>947</v>
      </c>
      <c r="B949" t="s">
        <v>31</v>
      </c>
      <c r="C949" s="56" t="s">
        <v>32</v>
      </c>
      <c r="D949" s="19" t="s">
        <v>990</v>
      </c>
      <c r="E949" s="19" t="s">
        <v>35</v>
      </c>
      <c r="F949" s="19" t="s">
        <v>60</v>
      </c>
      <c r="G949" s="39">
        <v>1632</v>
      </c>
      <c r="H949" s="10" t="s">
        <v>36</v>
      </c>
      <c r="I949" s="16" t="s">
        <v>994</v>
      </c>
      <c r="J949" s="48" t="s">
        <v>62</v>
      </c>
      <c r="K949" t="s">
        <v>62</v>
      </c>
      <c r="L949" s="12" t="s">
        <v>995</v>
      </c>
      <c r="M949" t="s">
        <v>134</v>
      </c>
    </row>
    <row r="950" spans="1:13" ht="12.75">
      <c r="A950" s="22">
        <f t="shared" si="14"/>
        <v>948</v>
      </c>
      <c r="B950" t="s">
        <v>31</v>
      </c>
      <c r="C950" s="56" t="s">
        <v>32</v>
      </c>
      <c r="D950" s="19" t="s">
        <v>990</v>
      </c>
      <c r="E950" s="19" t="s">
        <v>171</v>
      </c>
      <c r="F950" s="19" t="s">
        <v>48</v>
      </c>
      <c r="G950" s="39">
        <v>1632</v>
      </c>
      <c r="H950" s="10" t="s">
        <v>36</v>
      </c>
      <c r="I950" s="16" t="s">
        <v>183</v>
      </c>
      <c r="J950" s="48" t="s">
        <v>38</v>
      </c>
      <c r="K950" t="s">
        <v>38</v>
      </c>
      <c r="L950" s="12" t="s">
        <v>996</v>
      </c>
      <c r="M950" t="s">
        <v>100</v>
      </c>
    </row>
    <row r="951" spans="1:13" ht="12.75">
      <c r="A951" s="22">
        <f t="shared" si="14"/>
        <v>949</v>
      </c>
      <c r="B951" t="s">
        <v>31</v>
      </c>
      <c r="C951" s="56" t="s">
        <v>32</v>
      </c>
      <c r="D951" s="19" t="s">
        <v>990</v>
      </c>
      <c r="E951" s="19" t="s">
        <v>66</v>
      </c>
      <c r="F951" s="19" t="s">
        <v>124</v>
      </c>
      <c r="G951" s="39">
        <v>1632</v>
      </c>
      <c r="H951" s="10" t="s">
        <v>36</v>
      </c>
      <c r="I951" s="16" t="s">
        <v>468</v>
      </c>
      <c r="J951" s="48" t="s">
        <v>100</v>
      </c>
      <c r="K951" t="s">
        <v>260</v>
      </c>
      <c r="L951" s="12" t="s">
        <v>118</v>
      </c>
      <c r="M951" t="s">
        <v>100</v>
      </c>
    </row>
    <row r="952" spans="1:13" ht="12.75">
      <c r="A952" s="22">
        <f t="shared" si="14"/>
        <v>950</v>
      </c>
      <c r="B952" t="s">
        <v>31</v>
      </c>
      <c r="C952" s="56" t="s">
        <v>32</v>
      </c>
      <c r="D952" s="19" t="s">
        <v>990</v>
      </c>
      <c r="E952" s="19" t="s">
        <v>114</v>
      </c>
      <c r="F952" s="19" t="s">
        <v>124</v>
      </c>
      <c r="G952" s="39">
        <v>1632</v>
      </c>
      <c r="H952" s="10" t="s">
        <v>36</v>
      </c>
      <c r="I952" s="16" t="s">
        <v>243</v>
      </c>
      <c r="J952" s="48" t="s">
        <v>309</v>
      </c>
      <c r="K952" t="s">
        <v>38</v>
      </c>
      <c r="L952" s="12" t="s">
        <v>978</v>
      </c>
      <c r="M952" t="s">
        <v>52</v>
      </c>
    </row>
    <row r="953" spans="1:13" ht="12.75">
      <c r="A953" s="22">
        <f t="shared" si="14"/>
        <v>951</v>
      </c>
      <c r="B953" t="s">
        <v>31</v>
      </c>
      <c r="C953" s="56" t="s">
        <v>32</v>
      </c>
      <c r="D953" s="19" t="s">
        <v>990</v>
      </c>
      <c r="E953" s="19" t="s">
        <v>42</v>
      </c>
      <c r="F953" s="19" t="s">
        <v>124</v>
      </c>
      <c r="G953" s="39">
        <v>1632</v>
      </c>
      <c r="H953" s="10" t="s">
        <v>36</v>
      </c>
      <c r="I953" s="16" t="s">
        <v>920</v>
      </c>
      <c r="J953" s="48" t="s">
        <v>83</v>
      </c>
      <c r="K953" t="s">
        <v>107</v>
      </c>
      <c r="L953" s="12" t="s">
        <v>91</v>
      </c>
      <c r="M953" t="s">
        <v>100</v>
      </c>
    </row>
    <row r="954" spans="1:13" ht="12.75">
      <c r="A954" s="22">
        <f t="shared" si="14"/>
        <v>952</v>
      </c>
      <c r="B954" t="s">
        <v>31</v>
      </c>
      <c r="C954" s="56" t="s">
        <v>32</v>
      </c>
      <c r="D954" s="19" t="s">
        <v>997</v>
      </c>
      <c r="E954" s="19" t="s">
        <v>124</v>
      </c>
      <c r="F954" s="19" t="s">
        <v>124</v>
      </c>
      <c r="G954" s="39">
        <v>1632</v>
      </c>
      <c r="H954" s="10" t="s">
        <v>36</v>
      </c>
      <c r="I954" s="16" t="s">
        <v>869</v>
      </c>
      <c r="J954" s="48" t="s">
        <v>221</v>
      </c>
      <c r="K954" t="s">
        <v>38</v>
      </c>
      <c r="L954" s="12" t="s">
        <v>118</v>
      </c>
      <c r="M954" t="s">
        <v>118</v>
      </c>
    </row>
    <row r="955" spans="1:13" ht="12.75">
      <c r="A955" s="22">
        <f t="shared" si="14"/>
        <v>953</v>
      </c>
      <c r="B955" t="s">
        <v>31</v>
      </c>
      <c r="C955" s="56" t="s">
        <v>32</v>
      </c>
      <c r="D955" s="19" t="s">
        <v>997</v>
      </c>
      <c r="E955" s="19" t="s">
        <v>171</v>
      </c>
      <c r="F955" s="19" t="s">
        <v>35</v>
      </c>
      <c r="G955" s="39">
        <v>1632</v>
      </c>
      <c r="H955" s="10" t="s">
        <v>36</v>
      </c>
      <c r="I955" s="16" t="s">
        <v>947</v>
      </c>
      <c r="J955" s="48" t="s">
        <v>373</v>
      </c>
      <c r="K955" t="s">
        <v>125</v>
      </c>
      <c r="L955" s="12" t="s">
        <v>673</v>
      </c>
      <c r="M955" t="s">
        <v>83</v>
      </c>
    </row>
    <row r="956" spans="1:13" ht="12.75">
      <c r="A956" s="22">
        <f t="shared" si="14"/>
        <v>954</v>
      </c>
      <c r="B956" t="s">
        <v>31</v>
      </c>
      <c r="C956" s="56" t="s">
        <v>32</v>
      </c>
      <c r="D956" s="19" t="s">
        <v>997</v>
      </c>
      <c r="E956" s="19" t="s">
        <v>235</v>
      </c>
      <c r="F956" s="19" t="s">
        <v>35</v>
      </c>
      <c r="G956" s="39">
        <v>1632</v>
      </c>
      <c r="H956" s="10" t="s">
        <v>36</v>
      </c>
      <c r="I956" s="16" t="s">
        <v>156</v>
      </c>
      <c r="J956" s="48" t="s">
        <v>125</v>
      </c>
      <c r="K956" t="s">
        <v>88</v>
      </c>
      <c r="L956" s="12" t="s">
        <v>918</v>
      </c>
      <c r="M956" t="s">
        <v>283</v>
      </c>
    </row>
    <row r="957" spans="1:13" ht="12.75">
      <c r="A957" s="22">
        <f t="shared" si="14"/>
        <v>955</v>
      </c>
      <c r="B957" t="s">
        <v>31</v>
      </c>
      <c r="C957" s="56" t="s">
        <v>32</v>
      </c>
      <c r="D957" s="19" t="s">
        <v>997</v>
      </c>
      <c r="E957" s="19" t="s">
        <v>79</v>
      </c>
      <c r="F957" s="19" t="s">
        <v>35</v>
      </c>
      <c r="G957" s="39">
        <v>1632</v>
      </c>
      <c r="H957" s="10" t="s">
        <v>36</v>
      </c>
      <c r="I957" s="16" t="s">
        <v>853</v>
      </c>
      <c r="J957" s="48" t="s">
        <v>134</v>
      </c>
      <c r="K957" t="s">
        <v>39</v>
      </c>
      <c r="L957" s="12" t="s">
        <v>118</v>
      </c>
      <c r="M957" t="s">
        <v>52</v>
      </c>
    </row>
    <row r="958" spans="1:13" ht="12.75">
      <c r="A958" s="22">
        <f t="shared" si="14"/>
        <v>956</v>
      </c>
      <c r="B958" t="s">
        <v>31</v>
      </c>
      <c r="C958" s="56" t="s">
        <v>32</v>
      </c>
      <c r="D958" s="19" t="s">
        <v>997</v>
      </c>
      <c r="E958" s="19" t="s">
        <v>79</v>
      </c>
      <c r="F958" s="19" t="s">
        <v>35</v>
      </c>
      <c r="G958" s="39">
        <v>1632</v>
      </c>
      <c r="H958" s="10" t="s">
        <v>36</v>
      </c>
      <c r="I958" s="16" t="s">
        <v>998</v>
      </c>
      <c r="J958" s="48" t="s">
        <v>425</v>
      </c>
      <c r="K958" t="s">
        <v>88</v>
      </c>
      <c r="L958" s="12" t="s">
        <v>999</v>
      </c>
      <c r="M958" t="s">
        <v>118</v>
      </c>
    </row>
    <row r="959" spans="1:13" ht="12.75">
      <c r="A959" s="22">
        <f t="shared" si="14"/>
        <v>957</v>
      </c>
      <c r="B959" t="s">
        <v>31</v>
      </c>
      <c r="C959" s="56" t="s">
        <v>32</v>
      </c>
      <c r="D959" s="19" t="s">
        <v>997</v>
      </c>
      <c r="E959" s="19" t="s">
        <v>92</v>
      </c>
      <c r="F959" s="19" t="s">
        <v>54</v>
      </c>
      <c r="G959" s="39">
        <v>1632</v>
      </c>
      <c r="H959" s="10" t="s">
        <v>36</v>
      </c>
      <c r="I959" s="16" t="s">
        <v>93</v>
      </c>
      <c r="J959" s="48" t="s">
        <v>45</v>
      </c>
      <c r="K959" t="s">
        <v>45</v>
      </c>
      <c r="L959" s="12" t="s">
        <v>94</v>
      </c>
      <c r="M959" t="s">
        <v>185</v>
      </c>
    </row>
    <row r="960" spans="1:13" ht="12.75">
      <c r="A960" s="22">
        <f t="shared" si="14"/>
        <v>958</v>
      </c>
      <c r="B960" t="s">
        <v>31</v>
      </c>
      <c r="C960" s="56" t="s">
        <v>32</v>
      </c>
      <c r="D960" s="19" t="s">
        <v>997</v>
      </c>
      <c r="E960" s="19" t="s">
        <v>114</v>
      </c>
      <c r="F960" s="19" t="s">
        <v>54</v>
      </c>
      <c r="G960" s="39">
        <v>1632</v>
      </c>
      <c r="H960" s="10" t="s">
        <v>36</v>
      </c>
      <c r="I960" s="16" t="s">
        <v>574</v>
      </c>
      <c r="J960" s="48" t="s">
        <v>62</v>
      </c>
      <c r="K960" t="s">
        <v>38</v>
      </c>
      <c r="L960" s="12" t="s">
        <v>132</v>
      </c>
      <c r="M960" t="s">
        <v>41</v>
      </c>
    </row>
    <row r="961" spans="1:13" ht="12.75">
      <c r="A961" s="22">
        <f t="shared" si="14"/>
        <v>959</v>
      </c>
      <c r="B961" t="s">
        <v>31</v>
      </c>
      <c r="C961" s="56" t="s">
        <v>32</v>
      </c>
      <c r="D961" s="19" t="s">
        <v>997</v>
      </c>
      <c r="E961" s="19" t="s">
        <v>79</v>
      </c>
      <c r="F961" s="19" t="s">
        <v>72</v>
      </c>
      <c r="G961" s="39">
        <v>1632</v>
      </c>
      <c r="H961" s="10" t="s">
        <v>36</v>
      </c>
      <c r="I961" s="16" t="s">
        <v>956</v>
      </c>
      <c r="J961" s="48" t="s">
        <v>41</v>
      </c>
      <c r="K961" t="s">
        <v>39</v>
      </c>
      <c r="L961" s="12" t="s">
        <v>118</v>
      </c>
      <c r="M961" s="75" t="s">
        <v>1000</v>
      </c>
    </row>
    <row r="962" spans="1:13" ht="12.75">
      <c r="A962" s="22">
        <f t="shared" si="14"/>
        <v>960</v>
      </c>
      <c r="B962" t="s">
        <v>31</v>
      </c>
      <c r="C962" s="56" t="s">
        <v>32</v>
      </c>
      <c r="D962" s="19" t="s">
        <v>997</v>
      </c>
      <c r="E962" s="19" t="s">
        <v>79</v>
      </c>
      <c r="F962" s="19" t="s">
        <v>72</v>
      </c>
      <c r="G962" s="39">
        <v>1632</v>
      </c>
      <c r="H962" s="10" t="s">
        <v>36</v>
      </c>
      <c r="I962" s="16" t="s">
        <v>320</v>
      </c>
      <c r="J962" s="48" t="s">
        <v>38</v>
      </c>
      <c r="K962" t="s">
        <v>63</v>
      </c>
      <c r="L962" s="12" t="s">
        <v>118</v>
      </c>
      <c r="M962" t="s">
        <v>229</v>
      </c>
    </row>
    <row r="963" spans="1:13" ht="12.75">
      <c r="A963" s="22">
        <f t="shared" si="14"/>
        <v>961</v>
      </c>
      <c r="B963" t="s">
        <v>31</v>
      </c>
      <c r="C963" s="56" t="s">
        <v>32</v>
      </c>
      <c r="D963" s="19" t="s">
        <v>1001</v>
      </c>
      <c r="E963" s="19" t="s">
        <v>42</v>
      </c>
      <c r="F963" s="19" t="s">
        <v>72</v>
      </c>
      <c r="G963" s="39">
        <v>1632</v>
      </c>
      <c r="H963" s="10" t="s">
        <v>36</v>
      </c>
      <c r="I963" s="16" t="s">
        <v>147</v>
      </c>
      <c r="J963" s="48" t="s">
        <v>39</v>
      </c>
      <c r="K963" t="s">
        <v>39</v>
      </c>
      <c r="L963" s="12" t="s">
        <v>121</v>
      </c>
      <c r="M963" t="s">
        <v>78</v>
      </c>
    </row>
    <row r="964" spans="1:13" ht="12.75">
      <c r="A964" s="22">
        <f t="shared" si="14"/>
        <v>962</v>
      </c>
      <c r="B964" t="s">
        <v>31</v>
      </c>
      <c r="C964" s="56" t="s">
        <v>32</v>
      </c>
      <c r="D964" s="19" t="s">
        <v>1001</v>
      </c>
      <c r="E964" s="19" t="s">
        <v>92</v>
      </c>
      <c r="F964" s="19" t="s">
        <v>171</v>
      </c>
      <c r="G964" s="39">
        <v>1631</v>
      </c>
      <c r="H964" s="10" t="s">
        <v>36</v>
      </c>
      <c r="I964" s="16" t="s">
        <v>869</v>
      </c>
      <c r="J964" s="48" t="s">
        <v>78</v>
      </c>
      <c r="K964" t="s">
        <v>623</v>
      </c>
      <c r="L964" s="12" t="s">
        <v>118</v>
      </c>
      <c r="M964" t="s">
        <v>78</v>
      </c>
    </row>
    <row r="965" spans="1:13" ht="12.75">
      <c r="A965" s="22">
        <f t="shared" si="14"/>
        <v>963</v>
      </c>
      <c r="B965" t="s">
        <v>31</v>
      </c>
      <c r="C965" s="56" t="s">
        <v>32</v>
      </c>
      <c r="D965" s="19" t="s">
        <v>1001</v>
      </c>
      <c r="E965" s="19" t="s">
        <v>155</v>
      </c>
      <c r="F965" s="19" t="s">
        <v>171</v>
      </c>
      <c r="G965" s="39">
        <v>1631</v>
      </c>
      <c r="H965" s="10" t="s">
        <v>36</v>
      </c>
      <c r="I965" s="16" t="s">
        <v>156</v>
      </c>
      <c r="J965" s="48" t="s">
        <v>78</v>
      </c>
      <c r="K965" t="s">
        <v>38</v>
      </c>
      <c r="L965" s="12" t="s">
        <v>94</v>
      </c>
      <c r="M965" t="s">
        <v>980</v>
      </c>
    </row>
    <row r="966" spans="1:13" ht="12.75">
      <c r="A966" s="22">
        <f aca="true" t="shared" si="15" ref="A966:A1010">A965+1</f>
        <v>964</v>
      </c>
      <c r="B966" t="s">
        <v>31</v>
      </c>
      <c r="C966" s="56" t="s">
        <v>32</v>
      </c>
      <c r="D966" s="19" t="s">
        <v>1001</v>
      </c>
      <c r="E966" s="19" t="s">
        <v>79</v>
      </c>
      <c r="F966" s="19" t="s">
        <v>171</v>
      </c>
      <c r="G966" s="39">
        <v>1631</v>
      </c>
      <c r="H966" s="10" t="s">
        <v>36</v>
      </c>
      <c r="I966" s="16" t="s">
        <v>320</v>
      </c>
      <c r="J966" s="48" t="s">
        <v>41</v>
      </c>
      <c r="K966" t="s">
        <v>45</v>
      </c>
      <c r="L966" s="12" t="s">
        <v>156</v>
      </c>
      <c r="M966" t="s">
        <v>41</v>
      </c>
    </row>
    <row r="967" spans="1:13" ht="12.75">
      <c r="A967" s="22">
        <f t="shared" si="15"/>
        <v>965</v>
      </c>
      <c r="B967" t="s">
        <v>31</v>
      </c>
      <c r="C967" s="56" t="s">
        <v>32</v>
      </c>
      <c r="D967" s="19" t="s">
        <v>1001</v>
      </c>
      <c r="E967" s="19" t="s">
        <v>171</v>
      </c>
      <c r="F967" s="19" t="s">
        <v>75</v>
      </c>
      <c r="G967" s="39">
        <v>1631</v>
      </c>
      <c r="H967" s="10" t="s">
        <v>36</v>
      </c>
      <c r="I967" s="16" t="s">
        <v>733</v>
      </c>
      <c r="J967" s="48" t="s">
        <v>204</v>
      </c>
      <c r="K967" t="s">
        <v>85</v>
      </c>
      <c r="L967" s="12" t="s">
        <v>84</v>
      </c>
      <c r="M967" t="s">
        <v>52</v>
      </c>
    </row>
    <row r="968" spans="1:13" ht="12.75">
      <c r="A968" s="22">
        <f t="shared" si="15"/>
        <v>966</v>
      </c>
      <c r="B968" t="s">
        <v>31</v>
      </c>
      <c r="C968" s="56" t="s">
        <v>32</v>
      </c>
      <c r="D968" s="19" t="s">
        <v>1001</v>
      </c>
      <c r="E968" s="19" t="s">
        <v>182</v>
      </c>
      <c r="F968" s="19" t="s">
        <v>79</v>
      </c>
      <c r="G968" s="39">
        <v>1631</v>
      </c>
      <c r="H968" s="10" t="s">
        <v>36</v>
      </c>
      <c r="I968" s="16" t="s">
        <v>947</v>
      </c>
      <c r="J968" s="48" t="s">
        <v>81</v>
      </c>
      <c r="K968" t="s">
        <v>1002</v>
      </c>
      <c r="L968" s="12" t="s">
        <v>947</v>
      </c>
      <c r="M968" t="s">
        <v>309</v>
      </c>
    </row>
    <row r="969" spans="1:13" ht="12.75">
      <c r="A969" s="22">
        <f t="shared" si="15"/>
        <v>967</v>
      </c>
      <c r="B969" t="s">
        <v>31</v>
      </c>
      <c r="C969" s="56" t="s">
        <v>32</v>
      </c>
      <c r="D969" s="19" t="s">
        <v>1001</v>
      </c>
      <c r="E969" s="19" t="s">
        <v>71</v>
      </c>
      <c r="F969" s="19" t="s">
        <v>42</v>
      </c>
      <c r="G969" s="39">
        <v>1631</v>
      </c>
      <c r="H969" s="10" t="s">
        <v>36</v>
      </c>
      <c r="I969" s="16" t="s">
        <v>217</v>
      </c>
      <c r="J969" s="48" t="s">
        <v>62</v>
      </c>
      <c r="K969" t="s">
        <v>45</v>
      </c>
      <c r="L969" s="12" t="s">
        <v>528</v>
      </c>
      <c r="M969" t="s">
        <v>52</v>
      </c>
    </row>
    <row r="970" spans="1:13" ht="12.75">
      <c r="A970" s="22">
        <f t="shared" si="15"/>
        <v>968</v>
      </c>
      <c r="B970" t="s">
        <v>31</v>
      </c>
      <c r="C970" s="56" t="s">
        <v>32</v>
      </c>
      <c r="D970" s="19" t="s">
        <v>1001</v>
      </c>
      <c r="E970" s="19" t="s">
        <v>60</v>
      </c>
      <c r="F970" s="19" t="s">
        <v>60</v>
      </c>
      <c r="G970" s="39">
        <v>1631</v>
      </c>
      <c r="H970" s="10" t="s">
        <v>36</v>
      </c>
      <c r="I970" s="16" t="s">
        <v>1004</v>
      </c>
      <c r="J970" s="48" t="s">
        <v>100</v>
      </c>
      <c r="K970" t="s">
        <v>57</v>
      </c>
      <c r="L970" s="12" t="s">
        <v>1005</v>
      </c>
      <c r="M970" t="s">
        <v>980</v>
      </c>
    </row>
    <row r="971" spans="1:13" ht="12.75">
      <c r="A971" s="22">
        <f t="shared" si="15"/>
        <v>969</v>
      </c>
      <c r="B971" t="s">
        <v>31</v>
      </c>
      <c r="C971" s="56" t="s">
        <v>32</v>
      </c>
      <c r="D971" s="19" t="s">
        <v>1001</v>
      </c>
      <c r="E971" s="19" t="s">
        <v>54</v>
      </c>
      <c r="F971" s="19" t="s">
        <v>60</v>
      </c>
      <c r="G971" s="39">
        <v>1631</v>
      </c>
      <c r="H971" s="10" t="s">
        <v>36</v>
      </c>
      <c r="I971" s="16" t="s">
        <v>948</v>
      </c>
      <c r="J971" s="48" t="s">
        <v>81</v>
      </c>
      <c r="K971" t="s">
        <v>260</v>
      </c>
      <c r="L971" s="12" t="s">
        <v>118</v>
      </c>
      <c r="M971" t="s">
        <v>100</v>
      </c>
    </row>
    <row r="972" spans="1:13" ht="12.75">
      <c r="A972" s="22">
        <f t="shared" si="15"/>
        <v>970</v>
      </c>
      <c r="B972" t="s">
        <v>31</v>
      </c>
      <c r="C972" s="56" t="s">
        <v>32</v>
      </c>
      <c r="D972" s="19" t="s">
        <v>1006</v>
      </c>
      <c r="E972" s="19" t="s">
        <v>138</v>
      </c>
      <c r="F972" s="19" t="s">
        <v>48</v>
      </c>
      <c r="G972" s="39">
        <v>1631</v>
      </c>
      <c r="H972" s="10" t="s">
        <v>36</v>
      </c>
      <c r="I972" s="16" t="s">
        <v>1007</v>
      </c>
      <c r="J972" s="48" t="s">
        <v>125</v>
      </c>
      <c r="K972" t="s">
        <v>85</v>
      </c>
      <c r="L972" s="12" t="s">
        <v>298</v>
      </c>
      <c r="M972" t="s">
        <v>425</v>
      </c>
    </row>
    <row r="973" spans="1:13" ht="12.75">
      <c r="A973" s="22">
        <f t="shared" si="15"/>
        <v>971</v>
      </c>
      <c r="B973" t="s">
        <v>31</v>
      </c>
      <c r="C973" s="56" t="s">
        <v>32</v>
      </c>
      <c r="D973" s="19" t="s">
        <v>1006</v>
      </c>
      <c r="E973" s="19" t="s">
        <v>235</v>
      </c>
      <c r="F973" s="19" t="s">
        <v>48</v>
      </c>
      <c r="G973" s="39">
        <v>1631</v>
      </c>
      <c r="H973" s="10" t="s">
        <v>36</v>
      </c>
      <c r="I973" s="16" t="s">
        <v>121</v>
      </c>
      <c r="J973" s="74" t="s">
        <v>78</v>
      </c>
      <c r="K973" s="74" t="s">
        <v>167</v>
      </c>
      <c r="L973" s="12" t="s">
        <v>349</v>
      </c>
      <c r="M973" t="s">
        <v>78</v>
      </c>
    </row>
    <row r="974" spans="1:13" ht="12.75">
      <c r="A974" s="22">
        <f t="shared" si="15"/>
        <v>972</v>
      </c>
      <c r="B974" t="s">
        <v>31</v>
      </c>
      <c r="C974" s="56" t="s">
        <v>32</v>
      </c>
      <c r="D974" s="19" t="s">
        <v>1006</v>
      </c>
      <c r="E974" s="19" t="s">
        <v>92</v>
      </c>
      <c r="F974" s="19" t="s">
        <v>124</v>
      </c>
      <c r="G974" s="39">
        <v>1631</v>
      </c>
      <c r="H974" s="10" t="s">
        <v>36</v>
      </c>
      <c r="I974" s="16" t="s">
        <v>468</v>
      </c>
      <c r="J974" s="48" t="s">
        <v>78</v>
      </c>
      <c r="K974" t="s">
        <v>39</v>
      </c>
      <c r="L974" s="12" t="s">
        <v>1008</v>
      </c>
      <c r="M974" t="s">
        <v>78</v>
      </c>
    </row>
    <row r="975" spans="1:13" ht="12.75">
      <c r="A975" s="22">
        <f t="shared" si="15"/>
        <v>973</v>
      </c>
      <c r="B975" t="s">
        <v>31</v>
      </c>
      <c r="C975" s="56" t="s">
        <v>32</v>
      </c>
      <c r="D975" s="19" t="s">
        <v>1006</v>
      </c>
      <c r="E975" s="19" t="s">
        <v>34</v>
      </c>
      <c r="F975" s="19" t="s">
        <v>124</v>
      </c>
      <c r="G975" s="39">
        <v>1631</v>
      </c>
      <c r="H975" s="10" t="s">
        <v>36</v>
      </c>
      <c r="I975" s="16" t="s">
        <v>1009</v>
      </c>
      <c r="J975" s="48" t="s">
        <v>41</v>
      </c>
      <c r="K975" t="s">
        <v>39</v>
      </c>
      <c r="L975" s="12" t="s">
        <v>294</v>
      </c>
      <c r="M975" t="s">
        <v>41</v>
      </c>
    </row>
    <row r="976" spans="1:13" ht="12.75">
      <c r="A976" s="22">
        <f t="shared" si="15"/>
        <v>974</v>
      </c>
      <c r="B976" t="s">
        <v>31</v>
      </c>
      <c r="C976" s="56" t="s">
        <v>32</v>
      </c>
      <c r="D976" s="19" t="s">
        <v>1006</v>
      </c>
      <c r="E976" s="19" t="s">
        <v>79</v>
      </c>
      <c r="F976" s="28">
        <v>4</v>
      </c>
      <c r="G976" s="39">
        <v>1631</v>
      </c>
      <c r="H976" s="10" t="s">
        <v>36</v>
      </c>
      <c r="I976" s="16" t="s">
        <v>116</v>
      </c>
      <c r="J976" s="48" t="s">
        <v>38</v>
      </c>
      <c r="K976" t="s">
        <v>38</v>
      </c>
      <c r="L976" s="12" t="s">
        <v>121</v>
      </c>
      <c r="M976" t="s">
        <v>78</v>
      </c>
    </row>
    <row r="977" spans="1:13" ht="12.75">
      <c r="A977" s="22">
        <f t="shared" si="15"/>
        <v>975</v>
      </c>
      <c r="B977" t="s">
        <v>31</v>
      </c>
      <c r="C977" s="56" t="s">
        <v>32</v>
      </c>
      <c r="D977" s="19" t="s">
        <v>1006</v>
      </c>
      <c r="E977" s="19" t="s">
        <v>42</v>
      </c>
      <c r="F977" s="19" t="s">
        <v>124</v>
      </c>
      <c r="G977" s="39">
        <v>1631</v>
      </c>
      <c r="H977" s="10" t="s">
        <v>36</v>
      </c>
      <c r="I977" s="16" t="s">
        <v>168</v>
      </c>
      <c r="J977" s="48" t="s">
        <v>88</v>
      </c>
      <c r="K977" t="s">
        <v>88</v>
      </c>
      <c r="L977" s="12" t="s">
        <v>1010</v>
      </c>
      <c r="M977" t="s">
        <v>52</v>
      </c>
    </row>
    <row r="978" spans="1:13" ht="12.75">
      <c r="A978" s="22">
        <f t="shared" si="15"/>
        <v>976</v>
      </c>
      <c r="B978" t="s">
        <v>31</v>
      </c>
      <c r="C978" s="56" t="s">
        <v>32</v>
      </c>
      <c r="D978" s="19" t="s">
        <v>1006</v>
      </c>
      <c r="E978" s="19" t="s">
        <v>105</v>
      </c>
      <c r="F978" s="19" t="s">
        <v>124</v>
      </c>
      <c r="G978" s="39">
        <v>1631</v>
      </c>
      <c r="H978" s="10" t="s">
        <v>36</v>
      </c>
      <c r="I978" s="16" t="s">
        <v>108</v>
      </c>
      <c r="J978" s="48" t="s">
        <v>52</v>
      </c>
      <c r="K978" t="s">
        <v>268</v>
      </c>
      <c r="L978" s="12" t="s">
        <v>207</v>
      </c>
      <c r="M978" t="s">
        <v>70</v>
      </c>
    </row>
    <row r="979" spans="1:13" ht="12.75">
      <c r="A979" s="22">
        <f t="shared" si="15"/>
        <v>977</v>
      </c>
      <c r="B979" t="s">
        <v>31</v>
      </c>
      <c r="C979" s="56" t="s">
        <v>32</v>
      </c>
      <c r="D979" s="19" t="s">
        <v>1006</v>
      </c>
      <c r="E979" s="19" t="s">
        <v>53</v>
      </c>
      <c r="F979" s="19" t="s">
        <v>35</v>
      </c>
      <c r="G979" s="39">
        <v>1631</v>
      </c>
      <c r="H979" s="10" t="s">
        <v>36</v>
      </c>
      <c r="I979" s="16" t="s">
        <v>1011</v>
      </c>
      <c r="J979" s="48" t="s">
        <v>39</v>
      </c>
      <c r="K979" t="s">
        <v>62</v>
      </c>
      <c r="L979" s="12" t="s">
        <v>1012</v>
      </c>
      <c r="M979" t="s">
        <v>109</v>
      </c>
    </row>
    <row r="980" spans="1:13" ht="12.75">
      <c r="A980" s="22">
        <f t="shared" si="15"/>
        <v>978</v>
      </c>
      <c r="B980" t="s">
        <v>31</v>
      </c>
      <c r="C980" s="56" t="s">
        <v>32</v>
      </c>
      <c r="D980" s="19" t="s">
        <v>1006</v>
      </c>
      <c r="E980" s="19" t="s">
        <v>120</v>
      </c>
      <c r="F980" s="19" t="s">
        <v>35</v>
      </c>
      <c r="G980" s="39">
        <v>1631</v>
      </c>
      <c r="H980" s="10" t="s">
        <v>36</v>
      </c>
      <c r="I980" s="16" t="s">
        <v>1013</v>
      </c>
      <c r="J980" s="48" t="s">
        <v>38</v>
      </c>
      <c r="K980" t="s">
        <v>88</v>
      </c>
      <c r="L980" s="12" t="s">
        <v>172</v>
      </c>
      <c r="M980" t="s">
        <v>309</v>
      </c>
    </row>
    <row r="981" spans="1:13" ht="12.75">
      <c r="A981" s="22">
        <f t="shared" si="15"/>
        <v>979</v>
      </c>
      <c r="B981" t="s">
        <v>31</v>
      </c>
      <c r="C981" s="56" t="s">
        <v>32</v>
      </c>
      <c r="D981" s="19" t="s">
        <v>1014</v>
      </c>
      <c r="E981" s="19" t="s">
        <v>171</v>
      </c>
      <c r="F981" s="19" t="s">
        <v>35</v>
      </c>
      <c r="G981" s="39">
        <v>1631</v>
      </c>
      <c r="H981" s="10" t="s">
        <v>36</v>
      </c>
      <c r="I981" s="16" t="s">
        <v>128</v>
      </c>
      <c r="J981" s="48" t="s">
        <v>56</v>
      </c>
      <c r="K981" t="s">
        <v>63</v>
      </c>
      <c r="L981" s="12" t="s">
        <v>116</v>
      </c>
      <c r="M981" t="s">
        <v>134</v>
      </c>
    </row>
    <row r="982" spans="1:13" ht="12.75">
      <c r="A982" s="22">
        <f t="shared" si="15"/>
        <v>980</v>
      </c>
      <c r="B982" t="s">
        <v>31</v>
      </c>
      <c r="C982" s="56" t="s">
        <v>32</v>
      </c>
      <c r="D982" s="19" t="s">
        <v>1014</v>
      </c>
      <c r="E982" s="19" t="s">
        <v>138</v>
      </c>
      <c r="F982" s="19" t="s">
        <v>54</v>
      </c>
      <c r="G982" s="39">
        <v>1631</v>
      </c>
      <c r="H982" s="10" t="s">
        <v>36</v>
      </c>
      <c r="I982" s="16" t="s">
        <v>49</v>
      </c>
      <c r="J982" s="48" t="s">
        <v>425</v>
      </c>
      <c r="K982" t="s">
        <v>1015</v>
      </c>
      <c r="L982" s="12" t="s">
        <v>560</v>
      </c>
      <c r="M982" t="s">
        <v>100</v>
      </c>
    </row>
    <row r="983" spans="1:13" ht="12.75">
      <c r="A983" s="22">
        <f t="shared" si="15"/>
        <v>981</v>
      </c>
      <c r="B983" t="s">
        <v>31</v>
      </c>
      <c r="C983" s="56" t="s">
        <v>32</v>
      </c>
      <c r="D983" s="19" t="s">
        <v>1014</v>
      </c>
      <c r="E983" s="19" t="s">
        <v>138</v>
      </c>
      <c r="F983" s="19" t="s">
        <v>54</v>
      </c>
      <c r="G983" s="39">
        <v>1631</v>
      </c>
      <c r="H983" s="10" t="s">
        <v>36</v>
      </c>
      <c r="I983" s="16" t="s">
        <v>869</v>
      </c>
      <c r="J983" s="48" t="s">
        <v>211</v>
      </c>
      <c r="K983" t="s">
        <v>38</v>
      </c>
      <c r="L983" s="12" t="s">
        <v>118</v>
      </c>
      <c r="M983" t="s">
        <v>211</v>
      </c>
    </row>
    <row r="984" spans="1:13" ht="12.75">
      <c r="A984" s="22">
        <f t="shared" si="15"/>
        <v>982</v>
      </c>
      <c r="B984" t="s">
        <v>31</v>
      </c>
      <c r="C984" s="56" t="s">
        <v>32</v>
      </c>
      <c r="D984" s="19" t="s">
        <v>1014</v>
      </c>
      <c r="E984" s="19" t="s">
        <v>195</v>
      </c>
      <c r="F984" s="19" t="s">
        <v>54</v>
      </c>
      <c r="G984" s="39">
        <v>1631</v>
      </c>
      <c r="H984" s="10" t="s">
        <v>36</v>
      </c>
      <c r="I984" s="16" t="s">
        <v>920</v>
      </c>
      <c r="J984" s="48" t="s">
        <v>39</v>
      </c>
      <c r="K984" t="s">
        <v>107</v>
      </c>
      <c r="L984" s="12" t="s">
        <v>91</v>
      </c>
      <c r="M984" t="s">
        <v>83</v>
      </c>
    </row>
    <row r="985" spans="1:13" ht="12.75">
      <c r="A985" s="22">
        <f t="shared" si="15"/>
        <v>983</v>
      </c>
      <c r="B985" t="s">
        <v>31</v>
      </c>
      <c r="C985" s="56" t="s">
        <v>32</v>
      </c>
      <c r="D985" s="19" t="s">
        <v>1014</v>
      </c>
      <c r="E985" s="19" t="s">
        <v>129</v>
      </c>
      <c r="F985" s="19" t="s">
        <v>72</v>
      </c>
      <c r="G985" s="39">
        <v>1631</v>
      </c>
      <c r="H985" s="10" t="s">
        <v>36</v>
      </c>
      <c r="I985" s="16" t="s">
        <v>217</v>
      </c>
      <c r="J985" s="48" t="s">
        <v>100</v>
      </c>
      <c r="K985" t="s">
        <v>38</v>
      </c>
      <c r="L985" s="12" t="s">
        <v>1016</v>
      </c>
      <c r="M985" t="s">
        <v>100</v>
      </c>
    </row>
    <row r="986" spans="1:13" ht="12.75">
      <c r="A986" s="22">
        <f t="shared" si="15"/>
        <v>984</v>
      </c>
      <c r="B986" t="s">
        <v>31</v>
      </c>
      <c r="C986" s="56" t="s">
        <v>32</v>
      </c>
      <c r="D986" s="19" t="s">
        <v>1014</v>
      </c>
      <c r="E986" s="19" t="s">
        <v>48</v>
      </c>
      <c r="F986" s="19" t="s">
        <v>54</v>
      </c>
      <c r="G986" s="39">
        <v>1631</v>
      </c>
      <c r="H986" s="10" t="s">
        <v>36</v>
      </c>
      <c r="I986" s="16" t="s">
        <v>174</v>
      </c>
      <c r="J986" s="48" t="s">
        <v>185</v>
      </c>
      <c r="K986" t="s">
        <v>63</v>
      </c>
      <c r="L986" s="12" t="s">
        <v>853</v>
      </c>
      <c r="M986" t="s">
        <v>59</v>
      </c>
    </row>
    <row r="987" spans="1:13" ht="12.75">
      <c r="A987" s="22">
        <f t="shared" si="15"/>
        <v>985</v>
      </c>
      <c r="B987" t="s">
        <v>31</v>
      </c>
      <c r="C987" s="56" t="s">
        <v>32</v>
      </c>
      <c r="D987" s="19" t="s">
        <v>1014</v>
      </c>
      <c r="E987" s="19" t="s">
        <v>235</v>
      </c>
      <c r="F987" s="19" t="s">
        <v>72</v>
      </c>
      <c r="G987" s="39">
        <v>1631</v>
      </c>
      <c r="H987" s="10" t="s">
        <v>36</v>
      </c>
      <c r="I987" s="16" t="s">
        <v>305</v>
      </c>
      <c r="J987" s="48" t="s">
        <v>78</v>
      </c>
      <c r="K987" t="s">
        <v>1017</v>
      </c>
      <c r="L987" s="12" t="s">
        <v>293</v>
      </c>
      <c r="M987" t="s">
        <v>100</v>
      </c>
    </row>
    <row r="988" spans="1:13" ht="12.75">
      <c r="A988" s="22">
        <f t="shared" si="15"/>
        <v>986</v>
      </c>
      <c r="B988" t="s">
        <v>31</v>
      </c>
      <c r="C988" s="56" t="s">
        <v>32</v>
      </c>
      <c r="D988" s="19" t="s">
        <v>1014</v>
      </c>
      <c r="E988" s="19" t="s">
        <v>124</v>
      </c>
      <c r="F988" s="19" t="s">
        <v>72</v>
      </c>
      <c r="G988" s="39">
        <v>1631</v>
      </c>
      <c r="H988" s="10" t="s">
        <v>36</v>
      </c>
      <c r="I988" s="16" t="s">
        <v>1018</v>
      </c>
      <c r="J988" s="48" t="s">
        <v>52</v>
      </c>
      <c r="K988" t="s">
        <v>88</v>
      </c>
      <c r="L988" s="12" t="s">
        <v>245</v>
      </c>
      <c r="M988" t="s">
        <v>141</v>
      </c>
    </row>
    <row r="989" spans="1:13" ht="12.75">
      <c r="A989" s="22">
        <f t="shared" si="15"/>
        <v>987</v>
      </c>
      <c r="B989" t="s">
        <v>31</v>
      </c>
      <c r="C989" s="56" t="s">
        <v>32</v>
      </c>
      <c r="D989" s="19" t="s">
        <v>1014</v>
      </c>
      <c r="E989" s="19" t="s">
        <v>71</v>
      </c>
      <c r="F989" s="19" t="s">
        <v>75</v>
      </c>
      <c r="G989" s="39">
        <v>1630</v>
      </c>
      <c r="H989" s="10" t="s">
        <v>36</v>
      </c>
      <c r="I989" s="16" t="s">
        <v>121</v>
      </c>
      <c r="J989" s="48" t="s">
        <v>529</v>
      </c>
      <c r="K989" t="s">
        <v>175</v>
      </c>
      <c r="L989" s="12" t="s">
        <v>49</v>
      </c>
      <c r="M989" t="s">
        <v>283</v>
      </c>
    </row>
    <row r="990" spans="1:13" ht="12.75">
      <c r="A990" s="22">
        <f t="shared" si="15"/>
        <v>988</v>
      </c>
      <c r="B990" t="s">
        <v>31</v>
      </c>
      <c r="C990" s="56" t="s">
        <v>32</v>
      </c>
      <c r="D990" s="19" t="s">
        <v>1019</v>
      </c>
      <c r="E990" s="19" t="s">
        <v>155</v>
      </c>
      <c r="F990" s="19" t="s">
        <v>79</v>
      </c>
      <c r="G990" s="39">
        <v>1630</v>
      </c>
      <c r="H990" s="10" t="s">
        <v>36</v>
      </c>
      <c r="I990" s="16" t="s">
        <v>950</v>
      </c>
      <c r="J990" s="48" t="s">
        <v>974</v>
      </c>
      <c r="K990" t="s">
        <v>38</v>
      </c>
      <c r="L990" s="12" t="s">
        <v>954</v>
      </c>
      <c r="M990" t="s">
        <v>970</v>
      </c>
    </row>
    <row r="991" spans="1:13" ht="12.75">
      <c r="A991" s="22">
        <f t="shared" si="15"/>
        <v>989</v>
      </c>
      <c r="B991" t="s">
        <v>31</v>
      </c>
      <c r="C991" s="56" t="s">
        <v>32</v>
      </c>
      <c r="D991" s="19" t="s">
        <v>1019</v>
      </c>
      <c r="E991" s="19" t="s">
        <v>138</v>
      </c>
      <c r="F991" s="19" t="s">
        <v>79</v>
      </c>
      <c r="G991" s="39">
        <v>1630</v>
      </c>
      <c r="H991" s="10" t="s">
        <v>36</v>
      </c>
      <c r="I991" s="16" t="s">
        <v>446</v>
      </c>
      <c r="J991" s="48" t="s">
        <v>78</v>
      </c>
      <c r="K991" t="s">
        <v>81</v>
      </c>
      <c r="L991" s="12" t="s">
        <v>118</v>
      </c>
      <c r="M991" t="s">
        <v>109</v>
      </c>
    </row>
    <row r="992" spans="1:13" ht="12.75">
      <c r="A992" s="22">
        <f t="shared" si="15"/>
        <v>990</v>
      </c>
      <c r="B992" t="s">
        <v>31</v>
      </c>
      <c r="C992" s="56" t="s">
        <v>32</v>
      </c>
      <c r="D992" s="19" t="s">
        <v>1019</v>
      </c>
      <c r="E992" s="19" t="s">
        <v>95</v>
      </c>
      <c r="F992" s="19" t="s">
        <v>79</v>
      </c>
      <c r="G992" s="39">
        <v>1631</v>
      </c>
      <c r="H992" s="10" t="s">
        <v>36</v>
      </c>
      <c r="I992" s="16" t="s">
        <v>243</v>
      </c>
      <c r="J992" s="48" t="s">
        <v>926</v>
      </c>
      <c r="K992" t="s">
        <v>38</v>
      </c>
      <c r="L992" s="12" t="s">
        <v>978</v>
      </c>
      <c r="M992" t="s">
        <v>309</v>
      </c>
    </row>
    <row r="993" spans="1:13" ht="12.75">
      <c r="A993" s="22">
        <f t="shared" si="15"/>
        <v>991</v>
      </c>
      <c r="B993" t="s">
        <v>31</v>
      </c>
      <c r="C993" s="56" t="s">
        <v>32</v>
      </c>
      <c r="D993" s="19" t="s">
        <v>1019</v>
      </c>
      <c r="E993" s="19" t="s">
        <v>235</v>
      </c>
      <c r="F993" s="19" t="s">
        <v>79</v>
      </c>
      <c r="G993" s="39">
        <v>1630</v>
      </c>
      <c r="H993" s="10" t="s">
        <v>36</v>
      </c>
      <c r="I993" s="16" t="s">
        <v>320</v>
      </c>
      <c r="J993" s="48" t="s">
        <v>175</v>
      </c>
      <c r="K993" s="54" t="s">
        <v>63</v>
      </c>
      <c r="L993" s="12" t="s">
        <v>118</v>
      </c>
      <c r="M993" t="s">
        <v>229</v>
      </c>
    </row>
    <row r="994" spans="1:13" ht="12.75">
      <c r="A994" s="22">
        <f t="shared" si="15"/>
        <v>992</v>
      </c>
      <c r="B994" t="s">
        <v>31</v>
      </c>
      <c r="C994" s="56" t="s">
        <v>32</v>
      </c>
      <c r="D994" s="19" t="s">
        <v>1019</v>
      </c>
      <c r="E994" s="19" t="s">
        <v>138</v>
      </c>
      <c r="F994" s="19" t="s">
        <v>42</v>
      </c>
      <c r="G994" s="39">
        <v>1630</v>
      </c>
      <c r="H994" s="10" t="s">
        <v>36</v>
      </c>
      <c r="I994" s="16" t="s">
        <v>379</v>
      </c>
      <c r="J994" s="48" t="s">
        <v>125</v>
      </c>
      <c r="K994" s="54" t="s">
        <v>152</v>
      </c>
      <c r="L994" s="12" t="s">
        <v>118</v>
      </c>
      <c r="M994" t="s">
        <v>118</v>
      </c>
    </row>
    <row r="995" spans="1:13" ht="12.75">
      <c r="A995" s="22">
        <f t="shared" si="15"/>
        <v>993</v>
      </c>
      <c r="B995" t="s">
        <v>31</v>
      </c>
      <c r="C995" s="56" t="s">
        <v>32</v>
      </c>
      <c r="D995" s="19" t="s">
        <v>1019</v>
      </c>
      <c r="E995" s="19" t="s">
        <v>66</v>
      </c>
      <c r="F995" s="19" t="s">
        <v>42</v>
      </c>
      <c r="G995" s="39">
        <v>1630</v>
      </c>
      <c r="H995" s="10" t="s">
        <v>36</v>
      </c>
      <c r="I995" s="16" t="s">
        <v>67</v>
      </c>
      <c r="J995" s="48" t="s">
        <v>38</v>
      </c>
      <c r="K995" s="54" t="s">
        <v>38</v>
      </c>
      <c r="L995" s="12" t="s">
        <v>118</v>
      </c>
      <c r="M995" t="s">
        <v>141</v>
      </c>
    </row>
    <row r="996" spans="1:13" ht="12.75">
      <c r="A996" s="22">
        <f t="shared" si="15"/>
        <v>994</v>
      </c>
      <c r="B996" t="s">
        <v>31</v>
      </c>
      <c r="C996" s="56" t="s">
        <v>32</v>
      </c>
      <c r="D996" s="19" t="s">
        <v>1019</v>
      </c>
      <c r="E996" s="19" t="s">
        <v>235</v>
      </c>
      <c r="F996" s="19" t="s">
        <v>42</v>
      </c>
      <c r="G996" s="39">
        <v>1630</v>
      </c>
      <c r="H996" s="10" t="s">
        <v>36</v>
      </c>
      <c r="I996" s="16" t="s">
        <v>349</v>
      </c>
      <c r="J996" s="48" t="s">
        <v>78</v>
      </c>
      <c r="K996" s="54" t="s">
        <v>85</v>
      </c>
      <c r="L996" s="12" t="s">
        <v>118</v>
      </c>
      <c r="M996" t="s">
        <v>118</v>
      </c>
    </row>
    <row r="997" spans="1:13" ht="12.75">
      <c r="A997" s="22">
        <f t="shared" si="15"/>
        <v>995</v>
      </c>
      <c r="B997" t="s">
        <v>31</v>
      </c>
      <c r="C997" s="56" t="s">
        <v>32</v>
      </c>
      <c r="D997" s="19" t="s">
        <v>1019</v>
      </c>
      <c r="E997" s="19" t="s">
        <v>155</v>
      </c>
      <c r="F997" s="19" t="s">
        <v>120</v>
      </c>
      <c r="G997" s="39">
        <v>1630</v>
      </c>
      <c r="H997" s="10" t="s">
        <v>36</v>
      </c>
      <c r="I997" s="16" t="s">
        <v>956</v>
      </c>
      <c r="J997" s="48" t="s">
        <v>62</v>
      </c>
      <c r="K997" s="54" t="s">
        <v>39</v>
      </c>
      <c r="L997" s="12" t="s">
        <v>1020</v>
      </c>
      <c r="M997" t="s">
        <v>1000</v>
      </c>
    </row>
    <row r="998" spans="1:13" ht="12.75">
      <c r="A998" s="22">
        <f t="shared" si="15"/>
        <v>996</v>
      </c>
      <c r="B998" t="s">
        <v>31</v>
      </c>
      <c r="C998" s="56" t="s">
        <v>32</v>
      </c>
      <c r="D998" s="19" t="s">
        <v>1019</v>
      </c>
      <c r="E998" s="19" t="s">
        <v>198</v>
      </c>
      <c r="F998" s="19" t="s">
        <v>120</v>
      </c>
      <c r="G998" s="39">
        <v>1630</v>
      </c>
      <c r="H998" s="10" t="s">
        <v>36</v>
      </c>
      <c r="I998" s="16" t="s">
        <v>247</v>
      </c>
      <c r="J998" s="55" t="s">
        <v>118</v>
      </c>
      <c r="K998" s="54"/>
      <c r="L998" s="12" t="s">
        <v>172</v>
      </c>
      <c r="M998" t="s">
        <v>59</v>
      </c>
    </row>
    <row r="999" spans="1:13" ht="12.75">
      <c r="A999" s="22">
        <f t="shared" si="15"/>
        <v>997</v>
      </c>
      <c r="B999" t="s">
        <v>31</v>
      </c>
      <c r="C999" s="56" t="s">
        <v>32</v>
      </c>
      <c r="D999" s="19" t="s">
        <v>1019</v>
      </c>
      <c r="E999" s="19" t="s">
        <v>79</v>
      </c>
      <c r="F999" s="19" t="s">
        <v>120</v>
      </c>
      <c r="G999" s="39">
        <v>1630</v>
      </c>
      <c r="H999" s="10" t="s">
        <v>36</v>
      </c>
      <c r="I999" s="16" t="s">
        <v>51</v>
      </c>
      <c r="J999" s="55" t="s">
        <v>38</v>
      </c>
      <c r="K999" s="54" t="s">
        <v>38</v>
      </c>
      <c r="L999" s="12" t="s">
        <v>1021</v>
      </c>
      <c r="M999" t="s">
        <v>52</v>
      </c>
    </row>
    <row r="1000" spans="1:13" ht="12.75">
      <c r="A1000" s="22">
        <f t="shared" si="15"/>
        <v>998</v>
      </c>
      <c r="B1000" t="s">
        <v>31</v>
      </c>
      <c r="C1000" s="56" t="s">
        <v>32</v>
      </c>
      <c r="D1000" s="19" t="s">
        <v>1022</v>
      </c>
      <c r="E1000" s="19" t="s">
        <v>105</v>
      </c>
      <c r="F1000" s="19" t="s">
        <v>60</v>
      </c>
      <c r="G1000" s="39">
        <v>1630</v>
      </c>
      <c r="H1000" s="10" t="s">
        <v>36</v>
      </c>
      <c r="I1000" s="16" t="s">
        <v>869</v>
      </c>
      <c r="J1000" s="55" t="s">
        <v>623</v>
      </c>
      <c r="K1000" s="54" t="s">
        <v>118</v>
      </c>
      <c r="L1000" s="12" t="s">
        <v>1023</v>
      </c>
      <c r="M1000" t="s">
        <v>100</v>
      </c>
    </row>
    <row r="1001" spans="1:13" ht="12.75">
      <c r="A1001" s="22">
        <f t="shared" si="15"/>
        <v>999</v>
      </c>
      <c r="B1001" t="s">
        <v>31</v>
      </c>
      <c r="C1001" s="56" t="s">
        <v>32</v>
      </c>
      <c r="D1001" s="19" t="s">
        <v>1022</v>
      </c>
      <c r="E1001" s="19" t="s">
        <v>120</v>
      </c>
      <c r="F1001" s="19" t="s">
        <v>60</v>
      </c>
      <c r="G1001" s="19" t="s">
        <v>1024</v>
      </c>
      <c r="H1001" s="10" t="s">
        <v>36</v>
      </c>
      <c r="I1001" s="16" t="s">
        <v>121</v>
      </c>
      <c r="J1001" s="74" t="s">
        <v>181</v>
      </c>
      <c r="K1001" s="74" t="s">
        <v>167</v>
      </c>
      <c r="L1001" s="12" t="s">
        <v>118</v>
      </c>
      <c r="M1001" t="s">
        <v>682</v>
      </c>
    </row>
    <row r="1002" spans="1:13" ht="12.75">
      <c r="A1002" s="22">
        <f t="shared" si="15"/>
        <v>1000</v>
      </c>
      <c r="B1002" t="s">
        <v>31</v>
      </c>
      <c r="C1002" s="56" t="s">
        <v>32</v>
      </c>
      <c r="D1002" s="19" t="s">
        <v>1022</v>
      </c>
      <c r="E1002" s="19" t="s">
        <v>162</v>
      </c>
      <c r="F1002" s="19" t="s">
        <v>48</v>
      </c>
      <c r="G1002" s="19" t="s">
        <v>1024</v>
      </c>
      <c r="H1002" s="10" t="s">
        <v>36</v>
      </c>
      <c r="I1002" s="16" t="s">
        <v>1025</v>
      </c>
      <c r="J1002" s="55" t="s">
        <v>109</v>
      </c>
      <c r="K1002" s="54" t="s">
        <v>118</v>
      </c>
      <c r="L1002" s="12" t="s">
        <v>147</v>
      </c>
      <c r="M1002" t="s">
        <v>100</v>
      </c>
    </row>
    <row r="1003" spans="1:13" ht="12.75">
      <c r="A1003" s="22">
        <f t="shared" si="15"/>
        <v>1001</v>
      </c>
      <c r="B1003" t="s">
        <v>31</v>
      </c>
      <c r="C1003" s="56" t="s">
        <v>32</v>
      </c>
      <c r="D1003" s="19" t="s">
        <v>1022</v>
      </c>
      <c r="E1003" s="19" t="s">
        <v>155</v>
      </c>
      <c r="F1003" s="19" t="s">
        <v>48</v>
      </c>
      <c r="G1003" s="19" t="s">
        <v>1024</v>
      </c>
      <c r="H1003" s="10" t="s">
        <v>36</v>
      </c>
      <c r="I1003" s="16" t="s">
        <v>128</v>
      </c>
      <c r="J1003" s="55" t="s">
        <v>99</v>
      </c>
      <c r="K1003" s="54" t="s">
        <v>99</v>
      </c>
      <c r="L1003" s="12" t="s">
        <v>1026</v>
      </c>
      <c r="M1003" t="s">
        <v>100</v>
      </c>
    </row>
    <row r="1004" spans="1:13" ht="12.75">
      <c r="A1004" s="22">
        <f t="shared" si="15"/>
        <v>1002</v>
      </c>
      <c r="B1004" t="s">
        <v>31</v>
      </c>
      <c r="C1004" s="56" t="s">
        <v>32</v>
      </c>
      <c r="D1004" s="19" t="s">
        <v>1022</v>
      </c>
      <c r="E1004" s="19" t="s">
        <v>129</v>
      </c>
      <c r="F1004" s="19" t="s">
        <v>48</v>
      </c>
      <c r="G1004" s="19" t="s">
        <v>1024</v>
      </c>
      <c r="H1004" s="10" t="s">
        <v>36</v>
      </c>
      <c r="I1004" s="16" t="s">
        <v>49</v>
      </c>
      <c r="J1004" s="55" t="s">
        <v>99</v>
      </c>
      <c r="K1004" s="54" t="s">
        <v>125</v>
      </c>
      <c r="L1004" s="12" t="s">
        <v>1027</v>
      </c>
      <c r="M1004" t="s">
        <v>118</v>
      </c>
    </row>
    <row r="1005" spans="1:13" ht="12.75">
      <c r="A1005" s="22">
        <f t="shared" si="15"/>
        <v>1003</v>
      </c>
      <c r="B1005" t="s">
        <v>31</v>
      </c>
      <c r="C1005" s="56" t="s">
        <v>32</v>
      </c>
      <c r="D1005" s="19" t="s">
        <v>1022</v>
      </c>
      <c r="E1005" s="19" t="s">
        <v>129</v>
      </c>
      <c r="F1005" s="19" t="s">
        <v>48</v>
      </c>
      <c r="G1005" s="19" t="s">
        <v>1024</v>
      </c>
      <c r="H1005" s="10" t="s">
        <v>36</v>
      </c>
      <c r="I1005" s="16" t="s">
        <v>49</v>
      </c>
      <c r="J1005" s="55" t="s">
        <v>1028</v>
      </c>
      <c r="K1005" s="54" t="s">
        <v>125</v>
      </c>
      <c r="L1005" s="12" t="s">
        <v>1027</v>
      </c>
      <c r="M1005" t="s">
        <v>118</v>
      </c>
    </row>
    <row r="1006" spans="1:13" ht="12.75">
      <c r="A1006" s="22">
        <f t="shared" si="15"/>
        <v>1004</v>
      </c>
      <c r="B1006" t="s">
        <v>31</v>
      </c>
      <c r="C1006" s="56" t="s">
        <v>32</v>
      </c>
      <c r="D1006" s="19" t="s">
        <v>1022</v>
      </c>
      <c r="E1006" s="19" t="s">
        <v>42</v>
      </c>
      <c r="F1006" s="19" t="s">
        <v>48</v>
      </c>
      <c r="G1006" s="19" t="s">
        <v>1024</v>
      </c>
      <c r="H1006" s="10" t="s">
        <v>36</v>
      </c>
      <c r="I1006" s="16" t="s">
        <v>1029</v>
      </c>
      <c r="J1006" s="55" t="s">
        <v>88</v>
      </c>
      <c r="K1006" s="54" t="s">
        <v>125</v>
      </c>
      <c r="L1006" s="12" t="s">
        <v>207</v>
      </c>
      <c r="M1006" t="s">
        <v>109</v>
      </c>
    </row>
    <row r="1007" spans="1:13" ht="12.75">
      <c r="A1007" s="22">
        <f t="shared" si="15"/>
        <v>1005</v>
      </c>
      <c r="B1007" t="s">
        <v>31</v>
      </c>
      <c r="C1007" s="56" t="s">
        <v>32</v>
      </c>
      <c r="D1007" s="19" t="s">
        <v>1022</v>
      </c>
      <c r="E1007" s="19" t="s">
        <v>120</v>
      </c>
      <c r="F1007" s="19" t="s">
        <v>48</v>
      </c>
      <c r="G1007" s="19" t="s">
        <v>1024</v>
      </c>
      <c r="H1007" s="10" t="s">
        <v>36</v>
      </c>
      <c r="I1007" s="16" t="s">
        <v>172</v>
      </c>
      <c r="J1007" s="55" t="s">
        <v>169</v>
      </c>
      <c r="K1007" s="54" t="s">
        <v>321</v>
      </c>
      <c r="L1007" s="12" t="s">
        <v>1030</v>
      </c>
      <c r="M1007" t="s">
        <v>863</v>
      </c>
    </row>
    <row r="1008" spans="1:13" ht="12.75">
      <c r="A1008" s="22">
        <f t="shared" si="15"/>
        <v>1006</v>
      </c>
      <c r="B1008" t="s">
        <v>31</v>
      </c>
      <c r="C1008" s="56" t="s">
        <v>32</v>
      </c>
      <c r="D1008" s="19" t="s">
        <v>1022</v>
      </c>
      <c r="E1008" s="19" t="s">
        <v>35</v>
      </c>
      <c r="F1008" s="19" t="s">
        <v>48</v>
      </c>
      <c r="G1008" s="19" t="s">
        <v>1024</v>
      </c>
      <c r="H1008" s="10" t="s">
        <v>36</v>
      </c>
      <c r="I1008" s="16" t="s">
        <v>49</v>
      </c>
      <c r="J1008" s="55" t="s">
        <v>41</v>
      </c>
      <c r="K1008" s="54" t="s">
        <v>292</v>
      </c>
      <c r="L1008" s="12" t="s">
        <v>247</v>
      </c>
      <c r="M1008" t="s">
        <v>111</v>
      </c>
    </row>
    <row r="1009" spans="1:13" ht="12.75">
      <c r="A1009" s="22">
        <f t="shared" si="15"/>
        <v>1007</v>
      </c>
      <c r="B1009" t="s">
        <v>31</v>
      </c>
      <c r="C1009" s="56" t="s">
        <v>32</v>
      </c>
      <c r="D1009" s="19" t="s">
        <v>1022</v>
      </c>
      <c r="E1009" s="19" t="s">
        <v>195</v>
      </c>
      <c r="F1009" s="19" t="s">
        <v>124</v>
      </c>
      <c r="G1009" s="19" t="s">
        <v>1024</v>
      </c>
      <c r="H1009" s="10" t="s">
        <v>36</v>
      </c>
      <c r="I1009" s="16" t="s">
        <v>247</v>
      </c>
      <c r="J1009" s="55" t="s">
        <v>373</v>
      </c>
      <c r="K1009" s="54" t="s">
        <v>373</v>
      </c>
      <c r="L1009" s="12" t="s">
        <v>526</v>
      </c>
      <c r="M1009" t="s">
        <v>118</v>
      </c>
    </row>
    <row r="1010" spans="1:13" ht="12.75">
      <c r="A1010" s="22">
        <f t="shared" si="15"/>
        <v>1008</v>
      </c>
      <c r="B1010" t="s">
        <v>31</v>
      </c>
      <c r="C1010" s="56" t="s">
        <v>32</v>
      </c>
      <c r="D1010" s="19" t="s">
        <v>1022</v>
      </c>
      <c r="E1010" s="19" t="s">
        <v>195</v>
      </c>
      <c r="F1010" s="19" t="s">
        <v>124</v>
      </c>
      <c r="G1010" s="19" t="s">
        <v>1024</v>
      </c>
      <c r="H1010" s="10" t="s">
        <v>36</v>
      </c>
      <c r="I1010" s="16" t="s">
        <v>920</v>
      </c>
      <c r="J1010" s="55" t="s">
        <v>118</v>
      </c>
      <c r="K1010" s="54" t="s">
        <v>38</v>
      </c>
      <c r="L1010" s="12" t="s">
        <v>118</v>
      </c>
      <c r="M1010" t="s">
        <v>134</v>
      </c>
    </row>
    <row r="1011" spans="4:11" ht="12.75">
      <c r="D1011" s="74"/>
      <c r="H1011" s="10" t="s">
        <v>1031</v>
      </c>
      <c r="J1011" s="55"/>
      <c r="K1011" s="54"/>
    </row>
    <row r="1012" spans="10:11" ht="12.75">
      <c r="J1012" s="55"/>
      <c r="K1012" s="54"/>
    </row>
    <row r="1013" spans="10:11" ht="12.75">
      <c r="J1013" s="55"/>
      <c r="K1013" s="54"/>
    </row>
    <row r="1014" spans="10:11" ht="12.75">
      <c r="J1014" s="55"/>
      <c r="K1014" s="54"/>
    </row>
    <row r="1015" spans="10:11" ht="12.75">
      <c r="J1015" s="55"/>
      <c r="K1015" s="54"/>
    </row>
    <row r="1016" spans="10:11" ht="12.75">
      <c r="J1016" s="55"/>
      <c r="K1016" s="54"/>
    </row>
    <row r="1017" spans="10:11" ht="12.75">
      <c r="J1017" s="55"/>
      <c r="K1017" s="54"/>
    </row>
    <row r="1018" spans="10:11" ht="12.75">
      <c r="J1018" s="55"/>
      <c r="K1018" s="54"/>
    </row>
    <row r="1019" spans="10:11" ht="12.75">
      <c r="J1019" s="55"/>
      <c r="K1019" s="54"/>
    </row>
    <row r="1020" spans="10:11" ht="12.75">
      <c r="J1020" s="55"/>
      <c r="K1020" s="54"/>
    </row>
    <row r="1021" spans="10:11" ht="12.75">
      <c r="J1021" s="55"/>
      <c r="K1021" s="54"/>
    </row>
    <row r="1022" spans="10:11" ht="12.75">
      <c r="J1022" s="55"/>
      <c r="K1022" s="54"/>
    </row>
    <row r="1023" spans="10:11" ht="12.75">
      <c r="J1023" s="55"/>
      <c r="K1023" s="54"/>
    </row>
    <row r="1024" ht="12.75">
      <c r="J1024" s="55"/>
    </row>
    <row r="1025" spans="10:11" ht="12.75">
      <c r="J1025" s="55"/>
      <c r="K1025" s="54"/>
    </row>
    <row r="1026" spans="10:11" ht="12.75">
      <c r="J1026" s="55"/>
      <c r="K1026" s="54"/>
    </row>
    <row r="1027" spans="10:11" ht="12.75">
      <c r="J1027" s="55"/>
      <c r="K1027" s="54"/>
    </row>
    <row r="1028" spans="10:11" ht="12.75">
      <c r="J1028" s="55"/>
      <c r="K1028" s="54"/>
    </row>
    <row r="1029" ht="12.75">
      <c r="J1029" s="55"/>
    </row>
    <row r="1030" spans="10:11" ht="12.75">
      <c r="J1030" s="55"/>
      <c r="K1030" s="54"/>
    </row>
    <row r="1031" spans="10:11" ht="12.75">
      <c r="J1031" s="55"/>
      <c r="K1031" s="54"/>
    </row>
    <row r="1032" spans="10:11" ht="12.75">
      <c r="J1032" s="55"/>
      <c r="K1032" s="54"/>
    </row>
    <row r="1033" spans="10:11" ht="12.75">
      <c r="J1033" s="55"/>
      <c r="K1033" s="54"/>
    </row>
    <row r="1034" spans="10:11" ht="12.75">
      <c r="J1034" s="55"/>
      <c r="K1034" s="54"/>
    </row>
    <row r="1035" spans="10:11" ht="12.75">
      <c r="J1035" s="55"/>
      <c r="K1035" s="54"/>
    </row>
    <row r="1036" spans="10:11" ht="12.75">
      <c r="J1036" s="55"/>
      <c r="K1036" s="54"/>
    </row>
    <row r="1037" spans="10:11" ht="12.75">
      <c r="J1037" s="55"/>
      <c r="K1037" s="54"/>
    </row>
    <row r="1038" spans="10:11" ht="12.75">
      <c r="J1038" s="55"/>
      <c r="K1038" s="54"/>
    </row>
    <row r="1039" spans="10:11" ht="12.75">
      <c r="J1039" s="55"/>
      <c r="K1039" s="54"/>
    </row>
    <row r="1040" spans="10:11" ht="12.75">
      <c r="J1040" s="55"/>
      <c r="K1040" s="54"/>
    </row>
    <row r="1041" spans="10:11" ht="12.75">
      <c r="J1041" s="55"/>
      <c r="K1041" s="54"/>
    </row>
    <row r="1042" spans="10:11" ht="12.75">
      <c r="J1042" s="55"/>
      <c r="K1042" s="54"/>
    </row>
    <row r="1043" spans="10:11" ht="12.75">
      <c r="J1043" s="55"/>
      <c r="K1043" s="54"/>
    </row>
    <row r="1044" spans="10:11" ht="12.75">
      <c r="J1044" s="55"/>
      <c r="K1044" s="54"/>
    </row>
    <row r="1045" spans="10:11" ht="12.75">
      <c r="J1045" s="55"/>
      <c r="K1045" s="54"/>
    </row>
    <row r="1046" spans="10:11" ht="12.75">
      <c r="J1046" s="55"/>
      <c r="K1046" s="54"/>
    </row>
    <row r="1047" spans="10:11" ht="12.75">
      <c r="J1047" s="55"/>
      <c r="K1047" s="54"/>
    </row>
    <row r="1048" spans="10:11" ht="12.75">
      <c r="J1048" s="55"/>
      <c r="K1048" s="54"/>
    </row>
    <row r="1049" spans="10:11" ht="12.75">
      <c r="J1049" s="55"/>
      <c r="K1049" s="54"/>
    </row>
    <row r="1050" spans="10:11" ht="12.75">
      <c r="J1050" s="55"/>
      <c r="K1050" s="54"/>
    </row>
    <row r="1051" spans="10:11" ht="12.75">
      <c r="J1051" s="55"/>
      <c r="K1051" s="54"/>
    </row>
    <row r="1052" spans="10:11" ht="12.75">
      <c r="J1052" s="55"/>
      <c r="K1052" s="54"/>
    </row>
    <row r="1053" spans="10:11" ht="12.75">
      <c r="J1053" s="55"/>
      <c r="K1053" s="54"/>
    </row>
    <row r="1054" spans="10:11" ht="12.75">
      <c r="J1054" s="55"/>
      <c r="K1054" s="54"/>
    </row>
    <row r="1055" spans="10:11" ht="12.75">
      <c r="J1055" s="55"/>
      <c r="K1055" s="54"/>
    </row>
    <row r="1056" spans="10:11" ht="12.75">
      <c r="J1056" s="55"/>
      <c r="K1056" s="54"/>
    </row>
    <row r="1057" spans="10:11" ht="12.75">
      <c r="J1057" s="55"/>
      <c r="K1057" s="54"/>
    </row>
    <row r="1058" spans="10:11" ht="12.75">
      <c r="J1058" s="55"/>
      <c r="K1058" s="54"/>
    </row>
    <row r="1059" ht="12.75">
      <c r="J1059" s="55"/>
    </row>
    <row r="1060" ht="12.75">
      <c r="J1060" s="55"/>
    </row>
    <row r="1061" ht="12.75">
      <c r="J1061" s="55"/>
    </row>
    <row r="1062" ht="12.75">
      <c r="J1062" s="55"/>
    </row>
    <row r="1063" ht="12.75">
      <c r="J1063" s="55"/>
    </row>
    <row r="1064" ht="12.75">
      <c r="J1064" s="55"/>
    </row>
    <row r="1065" ht="12.75">
      <c r="J1065" s="55"/>
    </row>
    <row r="1066" ht="12.75">
      <c r="J1066" s="55"/>
    </row>
    <row r="1067" ht="12.75">
      <c r="J1067" s="55"/>
    </row>
    <row r="1068" ht="12.75">
      <c r="J1068" s="55"/>
    </row>
    <row r="1069" ht="12.75">
      <c r="J1069" s="55"/>
    </row>
    <row r="1070" ht="12.75">
      <c r="J1070" s="55"/>
    </row>
    <row r="1071" ht="12.75">
      <c r="J1071" s="55"/>
    </row>
    <row r="1072" ht="12.75">
      <c r="J1072" s="55"/>
    </row>
    <row r="1073" ht="12.75">
      <c r="J1073" s="55"/>
    </row>
    <row r="1074" ht="12.75">
      <c r="J1074" s="55"/>
    </row>
    <row r="1075" ht="12.75">
      <c r="J1075" s="55"/>
    </row>
    <row r="1076" ht="12.75">
      <c r="J1076" s="55"/>
    </row>
    <row r="1077" ht="12.75">
      <c r="J1077" s="55"/>
    </row>
    <row r="1078" ht="12.75">
      <c r="J1078" s="55"/>
    </row>
    <row r="1079" ht="12.75">
      <c r="J1079" s="55"/>
    </row>
    <row r="1080" ht="12.75">
      <c r="J1080" s="55"/>
    </row>
    <row r="1081" ht="12.75">
      <c r="J1081" s="55"/>
    </row>
    <row r="1082" ht="12.75">
      <c r="J1082" s="55"/>
    </row>
    <row r="1083" ht="12.75">
      <c r="J1083" s="55"/>
    </row>
    <row r="1084" ht="12.75">
      <c r="J1084" s="55"/>
    </row>
    <row r="1085" ht="12.75">
      <c r="J1085" s="55"/>
    </row>
    <row r="1086" ht="12.75">
      <c r="J1086" s="55"/>
    </row>
    <row r="1087" ht="12.75">
      <c r="J1087" s="55"/>
    </row>
    <row r="1088" ht="12.75">
      <c r="J1088" s="55"/>
    </row>
    <row r="1089" ht="12.75">
      <c r="J1089" s="55"/>
    </row>
    <row r="1090" ht="12.75">
      <c r="J1090" s="55"/>
    </row>
    <row r="1091" ht="12.75">
      <c r="J1091" s="55"/>
    </row>
    <row r="1092" ht="12.75">
      <c r="J1092" s="55"/>
    </row>
    <row r="1093" ht="12.75">
      <c r="J1093" s="55"/>
    </row>
    <row r="1094" ht="12.75">
      <c r="J1094" s="55"/>
    </row>
    <row r="1095" ht="12.75">
      <c r="J1095" s="55"/>
    </row>
    <row r="1096" ht="12.75">
      <c r="J1096" s="55"/>
    </row>
    <row r="1097" ht="12.75">
      <c r="J1097" s="55"/>
    </row>
    <row r="1098" ht="12.75">
      <c r="J1098" s="55"/>
    </row>
    <row r="1099" ht="12.75">
      <c r="J1099" s="55"/>
    </row>
    <row r="1100" ht="12.75">
      <c r="J1100" s="55"/>
    </row>
    <row r="1101" ht="12.75">
      <c r="J1101" s="55"/>
    </row>
    <row r="1102" ht="12.75">
      <c r="J1102" s="55"/>
    </row>
    <row r="1103" ht="12.75">
      <c r="J1103" s="55"/>
    </row>
    <row r="1104" ht="12.75">
      <c r="J1104" s="55"/>
    </row>
    <row r="1105" ht="12.75">
      <c r="J1105" s="55"/>
    </row>
    <row r="1106" ht="12.75">
      <c r="J1106" s="55"/>
    </row>
    <row r="1107" ht="12.75">
      <c r="J1107" s="55"/>
    </row>
    <row r="1108" ht="12.75">
      <c r="J1108" s="55"/>
    </row>
    <row r="1109" spans="10:13" ht="12.75">
      <c r="J1109" s="55"/>
      <c r="L1109" s="16"/>
      <c r="M1109" s="12"/>
    </row>
    <row r="1110" ht="12.75">
      <c r="J1110" s="55"/>
    </row>
    <row r="1111" ht="12.75">
      <c r="J1111" s="55"/>
    </row>
    <row r="1112" ht="12.75">
      <c r="J1112" s="55"/>
    </row>
    <row r="1113" ht="12.75">
      <c r="J1113" s="55"/>
    </row>
    <row r="1114" ht="12.75">
      <c r="J1114" s="55"/>
    </row>
    <row r="1115" ht="12.75">
      <c r="J1115" s="55"/>
    </row>
    <row r="1116" ht="12.75">
      <c r="J1116" s="55"/>
    </row>
    <row r="1117" ht="12.75">
      <c r="J1117" s="55"/>
    </row>
    <row r="1118" ht="12.75">
      <c r="J1118" s="55"/>
    </row>
    <row r="1119" ht="12.75">
      <c r="J1119" s="55"/>
    </row>
    <row r="1120" ht="12.75">
      <c r="J1120" s="55"/>
    </row>
    <row r="1121" ht="12.75">
      <c r="J1121" s="55"/>
    </row>
    <row r="1122" ht="12.75">
      <c r="J1122" s="55"/>
    </row>
    <row r="1123" ht="12.75">
      <c r="J1123" s="55"/>
    </row>
    <row r="1124" ht="12.75">
      <c r="J1124" s="55"/>
    </row>
    <row r="1125" ht="12.75">
      <c r="J1125" s="55"/>
    </row>
    <row r="1126" ht="12.75">
      <c r="J1126" s="55"/>
    </row>
    <row r="1127" ht="12.75">
      <c r="J1127" s="55"/>
    </row>
    <row r="1128" ht="12.75">
      <c r="J1128" s="55"/>
    </row>
    <row r="1129" ht="12.75">
      <c r="J1129" s="55"/>
    </row>
    <row r="1130" ht="12.75">
      <c r="J1130" s="55"/>
    </row>
    <row r="1131" ht="12.75">
      <c r="J1131" s="55"/>
    </row>
    <row r="1132" ht="12.75">
      <c r="J1132" s="55"/>
    </row>
    <row r="1133" ht="12.75">
      <c r="J1133" s="55"/>
    </row>
    <row r="1134" ht="12.75">
      <c r="J1134" s="55"/>
    </row>
    <row r="1135" ht="12.75">
      <c r="J1135" s="55"/>
    </row>
    <row r="1136" ht="12.75">
      <c r="J1136" s="55"/>
    </row>
    <row r="1137" ht="12.75">
      <c r="J1137" s="55"/>
    </row>
    <row r="1138" ht="12.75">
      <c r="J1138" s="55"/>
    </row>
    <row r="1139" ht="12.75">
      <c r="J1139" s="55"/>
    </row>
    <row r="1140" ht="12.75">
      <c r="J1140" s="55"/>
    </row>
    <row r="1141" ht="12.75">
      <c r="J1141" s="55"/>
    </row>
    <row r="1142" ht="12.75">
      <c r="J1142" s="55"/>
    </row>
    <row r="1143" ht="12.75">
      <c r="J1143" s="55"/>
    </row>
    <row r="1144" ht="12.75">
      <c r="J1144" s="55"/>
    </row>
    <row r="1145" ht="12.75">
      <c r="J1145" s="55"/>
    </row>
    <row r="1146" ht="12.75">
      <c r="J1146" s="55"/>
    </row>
    <row r="1147" ht="12.75">
      <c r="J1147" s="55"/>
    </row>
    <row r="1148" ht="12.75">
      <c r="J1148" s="55"/>
    </row>
    <row r="1149" ht="12.75">
      <c r="J1149" s="55"/>
    </row>
    <row r="1150" ht="12.75">
      <c r="J1150" s="55"/>
    </row>
    <row r="1151" ht="12.75">
      <c r="J1151" s="55"/>
    </row>
    <row r="1152" ht="12.75">
      <c r="J1152" s="55"/>
    </row>
    <row r="1153" ht="12.75">
      <c r="J1153" s="55"/>
    </row>
    <row r="1154" ht="12.75">
      <c r="J1154" s="55"/>
    </row>
    <row r="1155" ht="12.75">
      <c r="J1155" s="55"/>
    </row>
    <row r="1156" ht="12.75">
      <c r="J1156" s="55"/>
    </row>
    <row r="1157" ht="12.75">
      <c r="J1157" s="55"/>
    </row>
    <row r="1158" ht="12.75">
      <c r="J1158" s="55"/>
    </row>
    <row r="1159" ht="12.75">
      <c r="J1159" s="55"/>
    </row>
    <row r="1160" ht="12.75">
      <c r="J1160" s="55"/>
    </row>
    <row r="1161" ht="12.75">
      <c r="J1161" s="55"/>
    </row>
    <row r="1162" ht="12.75">
      <c r="J1162" s="55"/>
    </row>
    <row r="1163" ht="12.75">
      <c r="J1163" s="55"/>
    </row>
    <row r="1164" ht="12.75">
      <c r="J1164" s="55"/>
    </row>
    <row r="1165" ht="12.75">
      <c r="J1165" s="55"/>
    </row>
    <row r="1166" ht="12.75">
      <c r="J1166" s="55"/>
    </row>
    <row r="1167" ht="12.75">
      <c r="J1167" s="55"/>
    </row>
    <row r="1168" ht="12.75">
      <c r="J1168" s="55"/>
    </row>
    <row r="1169" ht="12.75">
      <c r="J1169" s="55"/>
    </row>
    <row r="1170" ht="12.75">
      <c r="J1170" s="55"/>
    </row>
    <row r="1171" ht="12.75">
      <c r="J1171" s="55"/>
    </row>
    <row r="1172" ht="12.75">
      <c r="J1172" s="55"/>
    </row>
    <row r="1173" ht="12.75">
      <c r="J1173" s="55"/>
    </row>
    <row r="1174" ht="12.75">
      <c r="J1174" s="55"/>
    </row>
    <row r="1175" ht="12.75">
      <c r="J1175" s="55"/>
    </row>
    <row r="1176" ht="12.75">
      <c r="J1176" s="55"/>
    </row>
    <row r="1177" ht="12.75">
      <c r="J1177" s="55"/>
    </row>
    <row r="1178" ht="12.75">
      <c r="J1178" s="55"/>
    </row>
    <row r="1179" ht="12.75">
      <c r="J1179" s="55"/>
    </row>
    <row r="1180" ht="12.75">
      <c r="J1180" s="55"/>
    </row>
    <row r="1181" ht="12.75">
      <c r="J1181" s="55"/>
    </row>
    <row r="1182" ht="12.75">
      <c r="J1182" s="55"/>
    </row>
    <row r="1183" ht="12.75">
      <c r="J1183" s="55"/>
    </row>
    <row r="1184" ht="12.75">
      <c r="J1184" s="55"/>
    </row>
    <row r="1185" ht="12.75">
      <c r="J1185" s="55"/>
    </row>
    <row r="1186" ht="12.75">
      <c r="J1186" s="55"/>
    </row>
    <row r="1187" ht="12.75">
      <c r="J1187" s="55"/>
    </row>
    <row r="1188" ht="12.75">
      <c r="J1188" s="55"/>
    </row>
    <row r="1189" ht="12.75">
      <c r="J1189" s="55"/>
    </row>
    <row r="1190" ht="12.75">
      <c r="J1190" s="55"/>
    </row>
    <row r="1191" ht="12.75">
      <c r="J1191" s="55"/>
    </row>
    <row r="1192" ht="12.75">
      <c r="J1192" s="55"/>
    </row>
    <row r="1193" ht="12.75">
      <c r="J1193" s="55"/>
    </row>
    <row r="1194" ht="12.75">
      <c r="J1194" s="55"/>
    </row>
    <row r="1195" ht="12.75">
      <c r="J1195" s="55"/>
    </row>
    <row r="1196" ht="12.75">
      <c r="J1196" s="55"/>
    </row>
    <row r="1197" ht="12.75">
      <c r="J1197" s="55"/>
    </row>
    <row r="1198" ht="12.75">
      <c r="J1198" s="55"/>
    </row>
    <row r="1199" ht="12.75">
      <c r="J1199" s="55"/>
    </row>
    <row r="1200" ht="12.75">
      <c r="J1200" s="55"/>
    </row>
    <row r="1201" ht="12.75">
      <c r="J1201" s="55"/>
    </row>
    <row r="1202" ht="12.75">
      <c r="J1202" s="55"/>
    </row>
    <row r="1203" ht="12.75">
      <c r="J1203" s="55"/>
    </row>
    <row r="1204" ht="12.75">
      <c r="J1204" s="55"/>
    </row>
    <row r="1205" ht="12.75">
      <c r="J1205" s="55"/>
    </row>
    <row r="1206" ht="12.75">
      <c r="J1206" s="55"/>
    </row>
    <row r="1207" ht="12.75">
      <c r="J1207" s="55"/>
    </row>
    <row r="1208" ht="12.75">
      <c r="J1208" s="55"/>
    </row>
    <row r="1209" ht="12.75">
      <c r="J1209" s="55"/>
    </row>
    <row r="1210" ht="12.75">
      <c r="J1210" s="55"/>
    </row>
    <row r="1211" ht="12.75">
      <c r="J1211" s="55"/>
    </row>
    <row r="1212" ht="12.75">
      <c r="J1212" s="55"/>
    </row>
    <row r="1213" ht="12.75">
      <c r="J1213" s="55"/>
    </row>
    <row r="1214" ht="12.75">
      <c r="J1214" s="55"/>
    </row>
    <row r="1215" ht="12.75">
      <c r="J1215" s="55"/>
    </row>
    <row r="1216" ht="12.75">
      <c r="J1216" s="55"/>
    </row>
    <row r="1217" ht="12.75">
      <c r="J1217" s="55"/>
    </row>
    <row r="1218" ht="12.75">
      <c r="J1218" s="55"/>
    </row>
    <row r="1219" ht="12.75">
      <c r="J1219" s="55"/>
    </row>
    <row r="1220" ht="12.75">
      <c r="J1220" s="55"/>
    </row>
    <row r="1221" ht="12.75">
      <c r="J1221" s="55"/>
    </row>
    <row r="1222" ht="12.75">
      <c r="J1222" s="55"/>
    </row>
    <row r="1223" ht="12.75">
      <c r="J1223" s="55"/>
    </row>
    <row r="1224" ht="12.75">
      <c r="J1224" s="55"/>
    </row>
    <row r="1225" ht="12.75">
      <c r="J1225" s="55"/>
    </row>
    <row r="1226" ht="12.75">
      <c r="J1226" s="55"/>
    </row>
    <row r="1227" ht="12.75">
      <c r="J1227" s="55"/>
    </row>
    <row r="1228" ht="12.75">
      <c r="J1228" s="55"/>
    </row>
    <row r="1229" ht="12.75">
      <c r="J1229" s="55"/>
    </row>
    <row r="1230" ht="12.75">
      <c r="J1230" s="55"/>
    </row>
    <row r="1231" ht="12.75">
      <c r="J1231" s="55"/>
    </row>
    <row r="1232" ht="12.75">
      <c r="J1232" s="55"/>
    </row>
    <row r="1233" ht="12.75">
      <c r="J1233" s="55"/>
    </row>
    <row r="1234" spans="10:13" ht="12.75">
      <c r="J1234" s="55"/>
      <c r="L1234" s="16"/>
      <c r="M1234" s="12"/>
    </row>
    <row r="1235" ht="12.75">
      <c r="J1235" s="55"/>
    </row>
    <row r="1236" ht="12.75">
      <c r="J1236" s="55"/>
    </row>
    <row r="1237" ht="12.75">
      <c r="J1237" s="55"/>
    </row>
    <row r="1238" ht="12.75">
      <c r="J1238" s="55"/>
    </row>
    <row r="1239" ht="12.75">
      <c r="J1239" s="55"/>
    </row>
    <row r="1240" ht="12.75">
      <c r="J1240" s="55"/>
    </row>
    <row r="1241" ht="12.75">
      <c r="J1241" s="55"/>
    </row>
    <row r="1242" ht="12.75">
      <c r="J1242" s="55"/>
    </row>
    <row r="1243" ht="12.75">
      <c r="J1243" s="55"/>
    </row>
    <row r="1244" ht="12.75">
      <c r="J1244" s="55"/>
    </row>
    <row r="1245" ht="12.75">
      <c r="J1245" s="55"/>
    </row>
    <row r="1246" ht="12.75">
      <c r="J1246" s="55"/>
    </row>
    <row r="1247" ht="12.75">
      <c r="J1247" s="55"/>
    </row>
    <row r="1248" ht="12.75">
      <c r="J1248" s="55"/>
    </row>
    <row r="1249" ht="12.75">
      <c r="J1249" s="55"/>
    </row>
    <row r="1250" ht="12.75">
      <c r="J1250" s="55"/>
    </row>
    <row r="1251" ht="12.75">
      <c r="J1251" s="55"/>
    </row>
    <row r="1252" ht="12.75">
      <c r="J1252" s="55"/>
    </row>
    <row r="1253" ht="12.75">
      <c r="J1253" s="55"/>
    </row>
    <row r="1254" ht="12.75">
      <c r="J1254" s="55"/>
    </row>
    <row r="1255" ht="12.75">
      <c r="J1255" s="55"/>
    </row>
    <row r="1256" ht="12.75">
      <c r="J1256" s="55"/>
    </row>
    <row r="1257" ht="12.75">
      <c r="J1257" s="55"/>
    </row>
    <row r="1258" ht="12.75">
      <c r="J1258" s="55"/>
    </row>
    <row r="1259" ht="12.75">
      <c r="J1259" s="55"/>
    </row>
    <row r="1260" ht="12.75">
      <c r="J1260" s="55"/>
    </row>
    <row r="1261" ht="12.75">
      <c r="J1261" s="55"/>
    </row>
    <row r="1262" ht="12.75">
      <c r="J1262" s="55"/>
    </row>
    <row r="1263" ht="12.75">
      <c r="J1263" s="55"/>
    </row>
    <row r="1264" ht="12.75">
      <c r="J1264" s="55"/>
    </row>
    <row r="1265" ht="12.75">
      <c r="J1265" s="55"/>
    </row>
    <row r="1266" ht="12.75">
      <c r="J1266" s="55"/>
    </row>
    <row r="1267" ht="12.75">
      <c r="J1267" s="55"/>
    </row>
    <row r="1268" ht="12.75">
      <c r="J1268" s="55"/>
    </row>
    <row r="1269" ht="12.75">
      <c r="J1269" s="55"/>
    </row>
    <row r="1270" ht="12.75">
      <c r="J1270" s="55"/>
    </row>
    <row r="1271" ht="12.75">
      <c r="J1271" s="55"/>
    </row>
    <row r="1272" ht="12.75">
      <c r="J1272" s="55"/>
    </row>
    <row r="1273" ht="12.75">
      <c r="J1273" s="55"/>
    </row>
    <row r="1274" ht="12.75">
      <c r="J1274" s="55"/>
    </row>
    <row r="1275" ht="12.75">
      <c r="J1275" s="55"/>
    </row>
    <row r="1276" ht="12.75">
      <c r="J1276" s="55"/>
    </row>
    <row r="1277" ht="12.75">
      <c r="J1277" s="55"/>
    </row>
    <row r="1278" ht="12.75">
      <c r="J1278" s="55"/>
    </row>
    <row r="1279" ht="12.75">
      <c r="J1279" s="55"/>
    </row>
    <row r="1280" ht="12.75">
      <c r="J1280" s="55"/>
    </row>
    <row r="1281" ht="12.75">
      <c r="J1281" s="55"/>
    </row>
    <row r="1282" ht="12.75">
      <c r="J1282" s="55"/>
    </row>
    <row r="1283" ht="12.75">
      <c r="J1283" s="55"/>
    </row>
    <row r="1284" ht="12.75">
      <c r="J1284" s="55"/>
    </row>
    <row r="1285" ht="12.75">
      <c r="J1285" s="55"/>
    </row>
    <row r="1286" ht="12.75">
      <c r="J1286" s="55"/>
    </row>
    <row r="1287" ht="12.75">
      <c r="J1287" s="55"/>
    </row>
    <row r="1288" ht="12.75">
      <c r="J1288" s="55"/>
    </row>
    <row r="1289" ht="12.75">
      <c r="J1289" s="55"/>
    </row>
    <row r="1290" ht="12.75">
      <c r="J1290" s="55"/>
    </row>
    <row r="1291" ht="12.75">
      <c r="J1291" s="55"/>
    </row>
    <row r="1292" ht="12.75">
      <c r="J1292" s="55"/>
    </row>
    <row r="1293" ht="12.75">
      <c r="J1293" s="55"/>
    </row>
    <row r="1294" ht="12.75">
      <c r="J1294" s="55"/>
    </row>
    <row r="1295" ht="12.75">
      <c r="J1295" s="55"/>
    </row>
    <row r="1296" ht="12.75">
      <c r="J1296" s="55"/>
    </row>
    <row r="1297" ht="12.75">
      <c r="J1297" s="55"/>
    </row>
    <row r="1298" ht="12.75">
      <c r="J1298" s="55"/>
    </row>
    <row r="1299" ht="12.75">
      <c r="J1299" s="55"/>
    </row>
    <row r="1300" ht="12.75">
      <c r="J1300" s="55"/>
    </row>
    <row r="1301" ht="12.75">
      <c r="J1301" s="55"/>
    </row>
    <row r="1302" ht="12.75">
      <c r="J1302" s="55"/>
    </row>
    <row r="1303" ht="12.75">
      <c r="J1303" s="55"/>
    </row>
    <row r="1304" ht="12.75">
      <c r="J1304" s="55"/>
    </row>
    <row r="1305" ht="12.75">
      <c r="J1305" s="55"/>
    </row>
    <row r="1306" ht="12.75">
      <c r="J1306" s="55"/>
    </row>
    <row r="1307" ht="12.75">
      <c r="J1307" s="55"/>
    </row>
    <row r="1308" ht="12.75">
      <c r="J1308" s="55"/>
    </row>
    <row r="1309" ht="12.75">
      <c r="J1309" s="55"/>
    </row>
    <row r="1310" ht="12.75">
      <c r="J1310" s="55"/>
    </row>
    <row r="1311" ht="12.75">
      <c r="J1311" s="55"/>
    </row>
    <row r="1312" ht="12.75">
      <c r="J1312" s="55"/>
    </row>
    <row r="1313" ht="12.75">
      <c r="J1313" s="55"/>
    </row>
    <row r="1314" ht="12.75">
      <c r="J1314" s="55"/>
    </row>
    <row r="1315" ht="12.75">
      <c r="J1315" s="55"/>
    </row>
    <row r="1316" ht="12.75">
      <c r="J1316" s="55"/>
    </row>
    <row r="1317" ht="12.75">
      <c r="J1317" s="55"/>
    </row>
    <row r="1318" ht="12.75">
      <c r="J1318" s="55"/>
    </row>
    <row r="1319" ht="12.75">
      <c r="J1319" s="55"/>
    </row>
    <row r="1320" ht="12.75">
      <c r="J1320" s="55"/>
    </row>
    <row r="1321" ht="12.75">
      <c r="J1321" s="55"/>
    </row>
    <row r="1322" ht="12.75">
      <c r="J1322" s="55"/>
    </row>
    <row r="1323" ht="12.75">
      <c r="J1323" s="55"/>
    </row>
    <row r="1324" ht="12.75">
      <c r="J1324" s="55"/>
    </row>
    <row r="1325" ht="12.75">
      <c r="J1325" s="55"/>
    </row>
    <row r="1326" ht="12.75">
      <c r="J1326" s="55"/>
    </row>
    <row r="1327" ht="12.75">
      <c r="J1327" s="55"/>
    </row>
    <row r="1328" ht="12.75">
      <c r="J1328" s="55"/>
    </row>
    <row r="1329" ht="12.75">
      <c r="J1329" s="55"/>
    </row>
    <row r="1330" ht="12.75">
      <c r="J1330" s="55"/>
    </row>
    <row r="1331" ht="12.75">
      <c r="J1331" s="55"/>
    </row>
    <row r="1332" ht="12.75">
      <c r="J1332" s="55"/>
    </row>
    <row r="1333" ht="12.75">
      <c r="J1333" s="55"/>
    </row>
    <row r="1334" ht="12.75">
      <c r="J1334" s="55"/>
    </row>
    <row r="1335" ht="12.75">
      <c r="J1335" s="55"/>
    </row>
    <row r="1336" ht="12.75">
      <c r="J1336" s="55"/>
    </row>
    <row r="1337" ht="12.75">
      <c r="J1337" s="55"/>
    </row>
    <row r="1338" ht="12.75">
      <c r="J1338" s="55"/>
    </row>
    <row r="1339" ht="12.75">
      <c r="J1339" s="55"/>
    </row>
    <row r="1340" ht="12.75">
      <c r="J1340" s="55"/>
    </row>
    <row r="1341" ht="12.75">
      <c r="J1341" s="55"/>
    </row>
    <row r="1342" ht="12.75">
      <c r="J1342" s="55"/>
    </row>
    <row r="1343" ht="12.75">
      <c r="J1343" s="55"/>
    </row>
    <row r="1344" ht="12.75">
      <c r="J1344" s="55"/>
    </row>
    <row r="1345" ht="12.75">
      <c r="J1345" s="55"/>
    </row>
    <row r="1346" ht="12.75">
      <c r="J1346" s="55"/>
    </row>
    <row r="1347" ht="12.75">
      <c r="J1347" s="55"/>
    </row>
    <row r="1348" ht="12.75">
      <c r="J1348" s="55"/>
    </row>
    <row r="1349" ht="12.75">
      <c r="J1349" s="55"/>
    </row>
    <row r="1350" ht="12.75">
      <c r="J1350" s="55"/>
    </row>
    <row r="1351" ht="12.75">
      <c r="J1351" s="55"/>
    </row>
    <row r="1352" ht="12.75">
      <c r="J1352" s="55"/>
    </row>
    <row r="1353" ht="12.75">
      <c r="J1353" s="55"/>
    </row>
    <row r="1354" ht="12.75">
      <c r="J1354" s="55"/>
    </row>
    <row r="1355" ht="12.75">
      <c r="J1355" s="55"/>
    </row>
    <row r="1356" ht="12.75">
      <c r="J1356" s="55"/>
    </row>
    <row r="1357" ht="12.75">
      <c r="J1357" s="55"/>
    </row>
    <row r="1358" ht="12.75">
      <c r="J1358" s="55"/>
    </row>
    <row r="1359" ht="12.75">
      <c r="J1359" s="55"/>
    </row>
    <row r="1360" ht="12.75">
      <c r="J1360" s="55"/>
    </row>
    <row r="1361" ht="12.75">
      <c r="J1361" s="55"/>
    </row>
    <row r="1362" ht="12.75">
      <c r="J1362" s="55"/>
    </row>
    <row r="1363" ht="12.75">
      <c r="J1363" s="55"/>
    </row>
    <row r="1364" ht="12.75">
      <c r="J1364" s="55"/>
    </row>
    <row r="1365" ht="12.75">
      <c r="J1365" s="55"/>
    </row>
    <row r="1366" ht="12.75">
      <c r="J1366" s="55"/>
    </row>
    <row r="1367" ht="12.75">
      <c r="J1367" s="55"/>
    </row>
    <row r="1368" ht="12.75">
      <c r="J1368" s="55"/>
    </row>
    <row r="1369" ht="12.75">
      <c r="J1369" s="55"/>
    </row>
    <row r="1370" ht="12.75">
      <c r="J1370" s="55"/>
    </row>
    <row r="1371" ht="12.75">
      <c r="J1371" s="55"/>
    </row>
    <row r="1372" ht="12.75">
      <c r="J1372" s="55"/>
    </row>
    <row r="1373" ht="12.75">
      <c r="J1373" s="55"/>
    </row>
    <row r="1374" ht="12.75">
      <c r="J1374" s="55"/>
    </row>
    <row r="1375" ht="12.75">
      <c r="J1375" s="55"/>
    </row>
    <row r="1376" ht="12.75">
      <c r="J1376" s="55"/>
    </row>
    <row r="1377" ht="12.75">
      <c r="J1377" s="55"/>
    </row>
    <row r="1378" ht="12.75">
      <c r="J1378" s="55"/>
    </row>
    <row r="1379" ht="12.75">
      <c r="J1379" s="55"/>
    </row>
    <row r="1380" ht="12.75">
      <c r="J1380" s="55"/>
    </row>
    <row r="1381" ht="12.75">
      <c r="J1381" s="55"/>
    </row>
    <row r="1382" ht="12.75">
      <c r="J1382" s="55"/>
    </row>
    <row r="1383" ht="12.75">
      <c r="J1383" s="55"/>
    </row>
    <row r="1384" ht="12.75">
      <c r="J1384" s="55"/>
    </row>
    <row r="1385" ht="12.75">
      <c r="J1385" s="55"/>
    </row>
    <row r="1386" ht="12.75">
      <c r="J1386" s="55"/>
    </row>
    <row r="1387" ht="12.75">
      <c r="J1387" s="55"/>
    </row>
    <row r="1388" ht="12.75">
      <c r="J1388" s="55"/>
    </row>
    <row r="1389" ht="12.75">
      <c r="J1389" s="55"/>
    </row>
    <row r="1390" ht="12.75">
      <c r="J1390" s="55"/>
    </row>
    <row r="1391" ht="12.75">
      <c r="J1391" s="55"/>
    </row>
    <row r="1392" ht="12.75">
      <c r="J1392" s="55"/>
    </row>
    <row r="1393" ht="12.75">
      <c r="J1393" s="55"/>
    </row>
    <row r="1394" ht="12.75">
      <c r="J1394" s="55"/>
    </row>
    <row r="1395" ht="12.75">
      <c r="J1395" s="55"/>
    </row>
    <row r="1396" ht="12.75">
      <c r="J1396" s="55"/>
    </row>
    <row r="1397" ht="12.75">
      <c r="J1397" s="55"/>
    </row>
    <row r="1398" ht="12.75">
      <c r="J1398" s="55"/>
    </row>
    <row r="1399" ht="12.75">
      <c r="J1399" s="55"/>
    </row>
    <row r="1400" ht="12.75">
      <c r="J1400" s="55"/>
    </row>
    <row r="1401" ht="12.75">
      <c r="J1401" s="55"/>
    </row>
    <row r="1402" ht="12.75">
      <c r="J1402" s="55"/>
    </row>
    <row r="1403" ht="12.75">
      <c r="J1403" s="55"/>
    </row>
    <row r="1404" ht="12.75">
      <c r="J1404" s="55"/>
    </row>
    <row r="1405" ht="12.75">
      <c r="J1405" s="55"/>
    </row>
    <row r="1406" ht="12.75">
      <c r="J1406" s="55"/>
    </row>
    <row r="1407" ht="12.75">
      <c r="J1407" s="55"/>
    </row>
    <row r="1409" ht="12.75">
      <c r="J1409" s="55"/>
    </row>
    <row r="1410" ht="12.75">
      <c r="J1410" s="55"/>
    </row>
    <row r="1411" ht="12.75">
      <c r="J1411" s="55"/>
    </row>
    <row r="1412" ht="12.75">
      <c r="J1412" s="55"/>
    </row>
    <row r="1413" ht="12.75">
      <c r="J1413" s="55"/>
    </row>
    <row r="1414" ht="12.75">
      <c r="J1414" s="55"/>
    </row>
    <row r="1415" ht="12.75">
      <c r="J1415" s="55"/>
    </row>
    <row r="1416" ht="12.75">
      <c r="J1416" s="55"/>
    </row>
    <row r="1417" ht="12.75">
      <c r="J1417" s="55"/>
    </row>
    <row r="1418" ht="12.75">
      <c r="J1418" s="55"/>
    </row>
    <row r="1419" ht="12.75">
      <c r="J1419" s="55"/>
    </row>
    <row r="1420" ht="12.75">
      <c r="J1420" s="55"/>
    </row>
    <row r="1421" ht="12.75">
      <c r="J1421" s="55"/>
    </row>
    <row r="1422" ht="12.75">
      <c r="J1422" s="55"/>
    </row>
    <row r="1423" ht="12.75">
      <c r="J1423" s="55"/>
    </row>
    <row r="1424" ht="12.75">
      <c r="J1424" s="55"/>
    </row>
    <row r="1425" ht="12.75">
      <c r="J1425" s="55"/>
    </row>
    <row r="1426" ht="12.75">
      <c r="J1426" s="55"/>
    </row>
    <row r="1427" ht="12.75">
      <c r="J1427" s="55"/>
    </row>
    <row r="1428" ht="12.75">
      <c r="J1428" s="55"/>
    </row>
    <row r="1429" ht="12.75">
      <c r="J1429" s="55"/>
    </row>
    <row r="1430" ht="12.75">
      <c r="J1430" s="55"/>
    </row>
    <row r="1431" ht="12.75">
      <c r="J1431" s="55"/>
    </row>
    <row r="1432" ht="12.75">
      <c r="J1432" s="55"/>
    </row>
    <row r="1433" ht="12.75">
      <c r="J1433" s="55"/>
    </row>
    <row r="1434" ht="12.75">
      <c r="J1434" s="55"/>
    </row>
    <row r="1435" ht="12.75">
      <c r="J1435" s="55"/>
    </row>
    <row r="1436" ht="12.75">
      <c r="J1436" s="55"/>
    </row>
    <row r="1437" ht="12.75">
      <c r="J1437" s="55"/>
    </row>
    <row r="1438" ht="12.75">
      <c r="J1438" s="55"/>
    </row>
    <row r="1439" ht="12.75">
      <c r="J1439" s="55"/>
    </row>
    <row r="1440" ht="12.75">
      <c r="J1440" s="55"/>
    </row>
    <row r="1441" ht="12.75">
      <c r="J1441" s="55"/>
    </row>
    <row r="1442" ht="12.75">
      <c r="J1442" s="55"/>
    </row>
    <row r="1443" ht="12.75">
      <c r="J1443" s="55"/>
    </row>
    <row r="1444" ht="12.75">
      <c r="J1444" s="55"/>
    </row>
    <row r="1445" ht="12.75">
      <c r="J1445" s="55"/>
    </row>
    <row r="1446" ht="12.75">
      <c r="J1446" s="55"/>
    </row>
    <row r="1447" ht="12.75">
      <c r="J1447" s="55"/>
    </row>
    <row r="1448" ht="12.75">
      <c r="J1448" s="55"/>
    </row>
    <row r="1449" ht="12.75">
      <c r="J1449" s="55"/>
    </row>
    <row r="1450" ht="12.75">
      <c r="J1450" s="55"/>
    </row>
    <row r="1451" ht="12.75">
      <c r="J1451" s="55"/>
    </row>
    <row r="1452" ht="12.75">
      <c r="J1452" s="55"/>
    </row>
    <row r="1453" ht="12.75">
      <c r="J1453" s="55"/>
    </row>
    <row r="1454" ht="12.75">
      <c r="J1454" s="55"/>
    </row>
    <row r="1455" ht="12.75">
      <c r="J1455" s="55"/>
    </row>
    <row r="1456" ht="12.75">
      <c r="J1456" s="55"/>
    </row>
    <row r="1457" ht="12.75">
      <c r="J1457" s="55"/>
    </row>
    <row r="1458" ht="12.75">
      <c r="J1458" s="55"/>
    </row>
    <row r="1459" ht="12.75">
      <c r="J1459" s="55"/>
    </row>
    <row r="1460" ht="12.75">
      <c r="J1460" s="55"/>
    </row>
    <row r="1461" ht="12.75">
      <c r="J1461" s="55"/>
    </row>
    <row r="1462" ht="12.75">
      <c r="J1462" s="55"/>
    </row>
    <row r="1463" ht="12.75">
      <c r="J1463" s="55"/>
    </row>
    <row r="1464" ht="12.75">
      <c r="J1464" s="55"/>
    </row>
    <row r="1465" ht="12.75">
      <c r="J1465" s="55"/>
    </row>
    <row r="1466" ht="12.75">
      <c r="J1466" s="55"/>
    </row>
    <row r="1467" ht="12.75">
      <c r="J1467" s="55"/>
    </row>
    <row r="1468" ht="12.75">
      <c r="J1468" s="55"/>
    </row>
    <row r="1469" ht="12.75">
      <c r="J1469" s="55"/>
    </row>
    <row r="1470" ht="12.75">
      <c r="J1470" s="55"/>
    </row>
    <row r="1471" ht="12.75">
      <c r="J1471" s="55"/>
    </row>
    <row r="1472" ht="12.75">
      <c r="J1472" s="55"/>
    </row>
    <row r="1473" ht="12.75">
      <c r="J1473" s="55"/>
    </row>
    <row r="1474" ht="12.75">
      <c r="J1474" s="55"/>
    </row>
    <row r="1475" ht="12.75">
      <c r="J1475" s="55"/>
    </row>
    <row r="1476" ht="12.75">
      <c r="J1476" s="55"/>
    </row>
    <row r="1477" ht="12.75">
      <c r="J1477" s="55"/>
    </row>
    <row r="1478" ht="12.75">
      <c r="J1478" s="55"/>
    </row>
    <row r="1479" ht="12.75">
      <c r="J1479" s="55"/>
    </row>
    <row r="1480" ht="12.75">
      <c r="J1480" s="55"/>
    </row>
    <row r="1481" ht="12.75">
      <c r="J1481" s="55"/>
    </row>
    <row r="1482" ht="12.75">
      <c r="J1482" s="55"/>
    </row>
    <row r="1483" ht="12.75">
      <c r="J1483" s="55"/>
    </row>
    <row r="1484" ht="12.75">
      <c r="J1484" s="55"/>
    </row>
    <row r="1485" ht="12.75">
      <c r="J1485" s="55"/>
    </row>
    <row r="1486" ht="12.75">
      <c r="J1486" s="55"/>
    </row>
    <row r="1487" ht="12.75">
      <c r="J1487" s="55"/>
    </row>
    <row r="1488" ht="12.75">
      <c r="J1488" s="55"/>
    </row>
    <row r="1489" ht="12.75">
      <c r="J1489" s="55"/>
    </row>
    <row r="1490" ht="12.75">
      <c r="J1490" s="55"/>
    </row>
    <row r="1491" ht="12.75">
      <c r="J1491" s="55"/>
    </row>
    <row r="1492" ht="12.75">
      <c r="J1492" s="55"/>
    </row>
    <row r="1493" ht="12.75">
      <c r="J1493" s="55"/>
    </row>
    <row r="1494" ht="12.75">
      <c r="J1494" s="55"/>
    </row>
    <row r="1495" ht="12.75">
      <c r="J1495" s="55"/>
    </row>
    <row r="1496" ht="12.75">
      <c r="J1496" s="55"/>
    </row>
    <row r="1497" ht="12.75">
      <c r="J1497" s="55"/>
    </row>
    <row r="1498" ht="12.75">
      <c r="J1498" s="55"/>
    </row>
    <row r="1499" ht="12.75">
      <c r="J1499" s="55"/>
    </row>
    <row r="1500" ht="12.75">
      <c r="J1500" s="55"/>
    </row>
    <row r="1501" ht="12.75">
      <c r="J1501" s="55"/>
    </row>
    <row r="1502" ht="12.75">
      <c r="J1502" s="55"/>
    </row>
    <row r="1503" ht="12.75">
      <c r="J1503" s="55"/>
    </row>
    <row r="1504" ht="12.75">
      <c r="J1504" s="55"/>
    </row>
    <row r="1505" ht="12.75">
      <c r="J1505" s="55"/>
    </row>
    <row r="1506" ht="12.75">
      <c r="J1506" s="55"/>
    </row>
    <row r="1507" ht="12.75">
      <c r="J1507" s="55"/>
    </row>
    <row r="1508" ht="12.75">
      <c r="J1508" s="55"/>
    </row>
    <row r="1509" ht="12.75">
      <c r="J1509" s="55"/>
    </row>
    <row r="1510" ht="12.75">
      <c r="J1510" s="55"/>
    </row>
    <row r="1511" ht="12.75">
      <c r="J1511" s="55"/>
    </row>
    <row r="1512" ht="12.75">
      <c r="J1512" s="55"/>
    </row>
    <row r="1513" ht="12.75">
      <c r="J1513" s="55"/>
    </row>
    <row r="1514" ht="12.75">
      <c r="J1514" s="55"/>
    </row>
    <row r="1515" ht="12.75">
      <c r="J1515" s="55"/>
    </row>
    <row r="1516" ht="12.75">
      <c r="J1516" s="55"/>
    </row>
    <row r="1517" ht="12.75">
      <c r="J1517" s="55"/>
    </row>
    <row r="1518" ht="12.75">
      <c r="J1518" s="55"/>
    </row>
    <row r="1519" ht="12.75">
      <c r="J1519" s="55"/>
    </row>
    <row r="1520" ht="12.75">
      <c r="J1520" s="55"/>
    </row>
    <row r="1521" ht="12.75">
      <c r="J1521" s="55"/>
    </row>
    <row r="1522" ht="12.75">
      <c r="J1522" s="55"/>
    </row>
    <row r="1523" ht="12.75">
      <c r="J1523" s="55"/>
    </row>
    <row r="1524" ht="12.75">
      <c r="J1524" s="55"/>
    </row>
    <row r="1525" ht="12.75">
      <c r="J1525" s="55"/>
    </row>
    <row r="1526" ht="12.75">
      <c r="J1526" s="55"/>
    </row>
    <row r="1527" ht="12.75">
      <c r="J1527" s="55"/>
    </row>
    <row r="1528" ht="12.75">
      <c r="J1528" s="55"/>
    </row>
    <row r="1529" ht="12.75">
      <c r="J1529" s="55"/>
    </row>
    <row r="1530" ht="12.75">
      <c r="J1530" s="55"/>
    </row>
    <row r="1531" ht="12.75">
      <c r="J1531" s="55"/>
    </row>
    <row r="1532" ht="12.75">
      <c r="J1532" s="55"/>
    </row>
    <row r="1533" ht="12.75">
      <c r="J1533" s="55"/>
    </row>
    <row r="1534" ht="12.75">
      <c r="J1534" s="55"/>
    </row>
    <row r="1535" ht="12.75">
      <c r="J1535" s="55"/>
    </row>
    <row r="1536" ht="12.75">
      <c r="J1536" s="55"/>
    </row>
    <row r="1537" ht="12.75">
      <c r="J1537" s="55"/>
    </row>
    <row r="1538" ht="12.75">
      <c r="J1538" s="55"/>
    </row>
    <row r="1539" ht="12.75">
      <c r="J1539" s="55"/>
    </row>
    <row r="1540" ht="12.75">
      <c r="J1540" s="55"/>
    </row>
    <row r="1541" ht="12.75">
      <c r="J1541" s="55"/>
    </row>
    <row r="1542" ht="12.75">
      <c r="J1542" s="55"/>
    </row>
    <row r="1543" ht="12.75">
      <c r="J1543" s="55"/>
    </row>
    <row r="1544" ht="12.75">
      <c r="J1544" s="55"/>
    </row>
    <row r="1545" ht="12.75">
      <c r="J1545" s="55"/>
    </row>
    <row r="1546" ht="12.75">
      <c r="J1546" s="55"/>
    </row>
    <row r="1547" ht="12.75">
      <c r="J1547" s="55"/>
    </row>
    <row r="1548" ht="12.75">
      <c r="J1548" s="55"/>
    </row>
    <row r="1549" ht="12.75">
      <c r="J1549" s="55"/>
    </row>
    <row r="1550" ht="12.75">
      <c r="J1550" s="55"/>
    </row>
    <row r="1551" ht="12.75">
      <c r="J1551" s="55"/>
    </row>
    <row r="1552" ht="12.75">
      <c r="J1552" s="55"/>
    </row>
    <row r="1553" ht="12.75">
      <c r="J1553" s="55"/>
    </row>
    <row r="1554" ht="12.75">
      <c r="J1554" s="55"/>
    </row>
    <row r="1555" ht="12.75">
      <c r="J1555" s="55"/>
    </row>
    <row r="1556" ht="12.75">
      <c r="J1556" s="55"/>
    </row>
    <row r="1557" ht="12.75">
      <c r="J1557" s="55"/>
    </row>
    <row r="1558" ht="12.75">
      <c r="J1558" s="55"/>
    </row>
    <row r="1559" ht="12.75">
      <c r="J1559" s="55"/>
    </row>
    <row r="1560" ht="12.75">
      <c r="J1560" s="55"/>
    </row>
    <row r="1561" ht="12.75">
      <c r="J1561" s="55"/>
    </row>
    <row r="1562" ht="12.75">
      <c r="J1562" s="55"/>
    </row>
    <row r="1563" ht="12.75">
      <c r="J1563" s="55"/>
    </row>
    <row r="1564" ht="12.75">
      <c r="J1564" s="55"/>
    </row>
    <row r="1565" ht="12.75">
      <c r="J1565" s="55"/>
    </row>
    <row r="1566" ht="12.75">
      <c r="J1566" s="55"/>
    </row>
    <row r="1567" ht="12.75">
      <c r="J1567" s="55"/>
    </row>
    <row r="1568" ht="12.75">
      <c r="J1568" s="55"/>
    </row>
    <row r="1569" ht="12.75">
      <c r="J1569" s="55"/>
    </row>
    <row r="1570" ht="12.75">
      <c r="J1570" s="55"/>
    </row>
    <row r="1571" ht="12.75">
      <c r="J1571" s="55"/>
    </row>
    <row r="1572" ht="12.75">
      <c r="J1572" s="55"/>
    </row>
    <row r="1573" ht="12.75">
      <c r="J1573" s="55"/>
    </row>
    <row r="1574" ht="12.75">
      <c r="J1574" s="55"/>
    </row>
    <row r="1575" ht="12.75">
      <c r="J1575" s="55"/>
    </row>
    <row r="1576" ht="12.75">
      <c r="J1576" s="55"/>
    </row>
    <row r="1577" ht="12.75">
      <c r="J1577" s="55"/>
    </row>
    <row r="1578" ht="12.75">
      <c r="J1578" s="55"/>
    </row>
    <row r="1579" ht="12.75">
      <c r="J1579" s="55"/>
    </row>
    <row r="1580" ht="12.75">
      <c r="J1580" s="55"/>
    </row>
    <row r="1581" ht="12.75">
      <c r="J1581" s="55"/>
    </row>
    <row r="1582" ht="12.75">
      <c r="J1582" s="55"/>
    </row>
    <row r="1583" ht="12.75">
      <c r="J1583" s="55"/>
    </row>
    <row r="1584" ht="12.75">
      <c r="J1584" s="55"/>
    </row>
    <row r="1585" ht="12.75">
      <c r="J1585" s="55"/>
    </row>
    <row r="1586" ht="12.75">
      <c r="J1586" s="55"/>
    </row>
    <row r="1587" ht="12.75">
      <c r="J1587" s="55"/>
    </row>
    <row r="1588" ht="12.75">
      <c r="J1588" s="55"/>
    </row>
    <row r="1589" ht="12.75">
      <c r="J1589" s="55"/>
    </row>
    <row r="1590" ht="12.75">
      <c r="J1590" s="55"/>
    </row>
    <row r="1591" ht="12.75">
      <c r="J1591" s="55"/>
    </row>
    <row r="1592" ht="12.75">
      <c r="J1592" s="55"/>
    </row>
    <row r="1593" ht="12.75">
      <c r="J1593" s="55"/>
    </row>
    <row r="1594" ht="12.75">
      <c r="J1594" s="55"/>
    </row>
    <row r="1595" ht="12.75">
      <c r="J1595" s="55"/>
    </row>
    <row r="1596" ht="12.75">
      <c r="J1596" s="55"/>
    </row>
    <row r="1597" ht="12.75">
      <c r="J1597" s="55"/>
    </row>
    <row r="1598" ht="12.75">
      <c r="J1598" s="55"/>
    </row>
    <row r="1599" ht="12.75">
      <c r="J1599" s="55"/>
    </row>
    <row r="1600" ht="12.75">
      <c r="J1600" s="55"/>
    </row>
    <row r="1601" ht="12.75">
      <c r="J1601" s="55"/>
    </row>
    <row r="1602" ht="12.75">
      <c r="J1602" s="55"/>
    </row>
    <row r="1603" ht="12.75">
      <c r="J1603" s="55"/>
    </row>
    <row r="1604" ht="12.75">
      <c r="J1604" s="55"/>
    </row>
    <row r="1605" ht="12.75">
      <c r="J1605" s="55"/>
    </row>
    <row r="1606" ht="12.75">
      <c r="J1606" s="55"/>
    </row>
    <row r="1607" ht="12.75">
      <c r="J1607" s="55"/>
    </row>
    <row r="1608" ht="12.75">
      <c r="J1608" s="55"/>
    </row>
    <row r="1609" ht="12.75">
      <c r="J1609" s="55"/>
    </row>
    <row r="1610" ht="12.75">
      <c r="J1610" s="55"/>
    </row>
    <row r="1611" ht="12.75">
      <c r="J1611" s="55"/>
    </row>
    <row r="1612" ht="12.75">
      <c r="J1612" s="55"/>
    </row>
    <row r="1613" ht="12.75">
      <c r="J1613" s="55"/>
    </row>
    <row r="1614" ht="12.75">
      <c r="J1614" s="55"/>
    </row>
    <row r="1615" ht="12.75">
      <c r="J1615" s="55"/>
    </row>
    <row r="1616" ht="12.75">
      <c r="J1616" s="55"/>
    </row>
    <row r="1617" ht="12.75">
      <c r="J1617" s="55"/>
    </row>
    <row r="1618" ht="12.75">
      <c r="J1618" s="55"/>
    </row>
    <row r="1619" ht="12.75">
      <c r="J1619" s="55"/>
    </row>
    <row r="1620" ht="12.75">
      <c r="J1620" s="55"/>
    </row>
    <row r="1621" ht="12.75">
      <c r="J1621" s="55"/>
    </row>
    <row r="1622" ht="12.75">
      <c r="J1622" s="55"/>
    </row>
    <row r="1623" ht="12.75">
      <c r="J1623" s="55"/>
    </row>
    <row r="1624" ht="12.75">
      <c r="J1624" s="55"/>
    </row>
    <row r="1625" ht="12.75">
      <c r="J1625" s="55"/>
    </row>
    <row r="1626" ht="12.75">
      <c r="J1626" s="55"/>
    </row>
    <row r="1627" ht="12.75">
      <c r="J1627" s="55"/>
    </row>
    <row r="1628" ht="12.75">
      <c r="J1628" s="55"/>
    </row>
    <row r="1629" ht="12.75">
      <c r="J1629" s="55"/>
    </row>
    <row r="1630" ht="12.75">
      <c r="J1630" s="55"/>
    </row>
    <row r="1631" ht="12.75">
      <c r="J1631" s="55"/>
    </row>
    <row r="1632" ht="12.75">
      <c r="J1632" s="55"/>
    </row>
    <row r="1633" ht="12.75">
      <c r="J1633" s="55"/>
    </row>
    <row r="1634" ht="12.75">
      <c r="J1634" s="55"/>
    </row>
    <row r="1635" ht="12.75">
      <c r="J1635" s="55"/>
    </row>
    <row r="1636" ht="12.75">
      <c r="J1636" s="55"/>
    </row>
    <row r="1637" ht="12.75">
      <c r="J1637" s="55"/>
    </row>
    <row r="1638" ht="12.75">
      <c r="J1638" s="55"/>
    </row>
    <row r="1639" ht="12.75">
      <c r="J1639" s="55"/>
    </row>
    <row r="1640" ht="12.75">
      <c r="J1640" s="55"/>
    </row>
    <row r="1641" ht="12.75">
      <c r="J1641" s="55"/>
    </row>
    <row r="1642" ht="12.75">
      <c r="J1642" s="55"/>
    </row>
    <row r="1643" ht="12.75">
      <c r="J1643" s="55"/>
    </row>
    <row r="1644" ht="12.75">
      <c r="J1644" s="55"/>
    </row>
    <row r="1645" ht="12.75">
      <c r="J1645" s="55"/>
    </row>
    <row r="1646" ht="12.75">
      <c r="J1646" s="55"/>
    </row>
    <row r="1647" ht="12.75">
      <c r="J1647" s="55"/>
    </row>
    <row r="1648" ht="12.75">
      <c r="J1648" s="55"/>
    </row>
    <row r="1649" ht="12.75">
      <c r="J1649" s="55"/>
    </row>
    <row r="1650" ht="12.75">
      <c r="J1650" s="55"/>
    </row>
    <row r="1651" ht="12.75">
      <c r="J1651" s="55"/>
    </row>
    <row r="1652" ht="12.75">
      <c r="J1652" s="55"/>
    </row>
    <row r="1653" ht="12.75">
      <c r="J1653" s="55"/>
    </row>
    <row r="1654" ht="12.75">
      <c r="J1654" s="55"/>
    </row>
    <row r="1655" ht="12.75">
      <c r="J1655" s="55"/>
    </row>
    <row r="1656" ht="12.75">
      <c r="J1656" s="55"/>
    </row>
    <row r="1657" ht="12.75">
      <c r="J1657" s="55"/>
    </row>
    <row r="1658" ht="12.75">
      <c r="J1658" s="55"/>
    </row>
    <row r="1659" ht="12.75">
      <c r="J1659" s="55"/>
    </row>
    <row r="1660" ht="12.75">
      <c r="J1660" s="55"/>
    </row>
    <row r="1661" ht="12.75">
      <c r="J1661" s="55"/>
    </row>
    <row r="1662" ht="12.75">
      <c r="J1662" s="55"/>
    </row>
    <row r="1663" ht="12.75">
      <c r="J1663" s="55"/>
    </row>
    <row r="1664" ht="12.75">
      <c r="J1664" s="55"/>
    </row>
    <row r="1665" ht="12.75">
      <c r="J1665" s="55"/>
    </row>
    <row r="1666" ht="12.75">
      <c r="J1666" s="55"/>
    </row>
    <row r="1667" ht="12.75">
      <c r="J1667" s="55"/>
    </row>
    <row r="1668" ht="12.75">
      <c r="J1668" s="55"/>
    </row>
    <row r="1669" ht="12.75">
      <c r="J1669" s="55"/>
    </row>
    <row r="1670" ht="12.75">
      <c r="J1670" s="55"/>
    </row>
    <row r="1671" ht="12.75">
      <c r="J1671" s="55"/>
    </row>
    <row r="1672" ht="12.75">
      <c r="J1672" s="55"/>
    </row>
    <row r="1673" ht="12.75">
      <c r="J1673" s="55"/>
    </row>
    <row r="1674" ht="12.75">
      <c r="J1674" s="55"/>
    </row>
    <row r="1675" ht="12.75">
      <c r="J1675" s="55"/>
    </row>
    <row r="1676" ht="12.75">
      <c r="J1676" s="55"/>
    </row>
    <row r="1677" ht="12.75">
      <c r="J1677" s="55"/>
    </row>
    <row r="1678" ht="12.75">
      <c r="J1678" s="55"/>
    </row>
    <row r="1679" ht="12.75">
      <c r="J1679" s="55"/>
    </row>
    <row r="1680" ht="12.75">
      <c r="J1680" s="55"/>
    </row>
    <row r="1681" ht="12.75">
      <c r="J1681" s="55"/>
    </row>
    <row r="1682" ht="12.75">
      <c r="J1682" s="55"/>
    </row>
    <row r="1683" ht="12.75">
      <c r="J1683" s="55"/>
    </row>
    <row r="1684" ht="12.75">
      <c r="J1684" s="55"/>
    </row>
    <row r="1685" ht="12.75">
      <c r="J1685" s="55"/>
    </row>
    <row r="1686" ht="12.75">
      <c r="J1686" s="55"/>
    </row>
    <row r="1687" ht="12.75">
      <c r="J1687" s="55"/>
    </row>
    <row r="1688" ht="12.75">
      <c r="J1688" s="55"/>
    </row>
    <row r="1689" ht="12.75">
      <c r="J1689" s="55"/>
    </row>
    <row r="1690" ht="12.75">
      <c r="J1690" s="55"/>
    </row>
    <row r="1691" ht="12.75">
      <c r="J1691" s="55"/>
    </row>
    <row r="1692" ht="12.75">
      <c r="J1692" s="55"/>
    </row>
    <row r="1693" ht="12.75">
      <c r="J1693" s="55"/>
    </row>
    <row r="1694" ht="12.75">
      <c r="J1694" s="55"/>
    </row>
    <row r="1695" ht="12.75">
      <c r="J1695" s="55"/>
    </row>
    <row r="1696" ht="12.75">
      <c r="J1696" s="55"/>
    </row>
    <row r="1697" ht="12.75">
      <c r="J1697" s="55"/>
    </row>
    <row r="1698" ht="12.75">
      <c r="J1698" s="55"/>
    </row>
    <row r="1699" ht="12.75">
      <c r="J1699" s="55"/>
    </row>
    <row r="1700" ht="12.75">
      <c r="J1700" s="55"/>
    </row>
    <row r="1701" ht="12.75">
      <c r="J1701" s="55"/>
    </row>
    <row r="1702" ht="12.75">
      <c r="J1702" s="55"/>
    </row>
    <row r="1703" ht="12.75">
      <c r="J1703" s="55"/>
    </row>
    <row r="1704" ht="12.75">
      <c r="J1704" s="55"/>
    </row>
    <row r="1705" ht="12.75">
      <c r="J1705" s="55"/>
    </row>
    <row r="1706" ht="12.75">
      <c r="J1706" s="55"/>
    </row>
    <row r="1707" ht="12.75">
      <c r="J1707" s="55"/>
    </row>
    <row r="1708" ht="12.75">
      <c r="J1708" s="55"/>
    </row>
    <row r="1709" ht="12.75">
      <c r="J1709" s="55"/>
    </row>
    <row r="1710" ht="12.75">
      <c r="J1710" s="55"/>
    </row>
    <row r="1711" ht="12.75">
      <c r="J1711" s="55"/>
    </row>
    <row r="1712" ht="12.75">
      <c r="J1712" s="55"/>
    </row>
    <row r="1713" ht="12.75">
      <c r="J1713" s="55"/>
    </row>
    <row r="1714" ht="12.75">
      <c r="J1714" s="55"/>
    </row>
    <row r="1715" ht="12.75">
      <c r="J1715" s="55"/>
    </row>
    <row r="1716" ht="12.75">
      <c r="J1716" s="55"/>
    </row>
    <row r="1717" ht="12.75">
      <c r="J1717" s="55"/>
    </row>
    <row r="1718" ht="12.75">
      <c r="J1718" s="55"/>
    </row>
    <row r="1719" ht="12.75">
      <c r="J1719" s="55"/>
    </row>
    <row r="1720" ht="12.75">
      <c r="J1720" s="55"/>
    </row>
    <row r="1721" ht="12.75">
      <c r="J1721" s="55"/>
    </row>
    <row r="1722" ht="12.75">
      <c r="J1722" s="55"/>
    </row>
    <row r="1723" ht="12.75">
      <c r="J1723" s="55"/>
    </row>
    <row r="1724" ht="12.75">
      <c r="J1724" s="55"/>
    </row>
    <row r="1725" ht="12.75">
      <c r="J1725" s="55"/>
    </row>
    <row r="1726" ht="12.75">
      <c r="J1726" s="55"/>
    </row>
    <row r="1727" ht="12.75">
      <c r="J1727" s="55"/>
    </row>
    <row r="1728" ht="12.75">
      <c r="J1728" s="55"/>
    </row>
    <row r="1729" ht="12.75">
      <c r="J1729" s="55"/>
    </row>
    <row r="1730" ht="12.75">
      <c r="J1730" s="55"/>
    </row>
    <row r="1731" ht="12.75">
      <c r="J1731" s="55"/>
    </row>
    <row r="1732" ht="12.75">
      <c r="J1732" s="55"/>
    </row>
    <row r="1733" ht="12.75">
      <c r="J1733" s="55"/>
    </row>
    <row r="1734" ht="12.75">
      <c r="J1734" s="55"/>
    </row>
    <row r="1735" ht="12.75">
      <c r="J1735" s="55"/>
    </row>
    <row r="1736" ht="12.75">
      <c r="J1736" s="55"/>
    </row>
    <row r="1737" ht="12.75">
      <c r="J1737" s="55"/>
    </row>
    <row r="1738" ht="12.75">
      <c r="J1738" s="55"/>
    </row>
    <row r="1739" ht="12.75">
      <c r="J1739" s="55"/>
    </row>
    <row r="1740" ht="12.75">
      <c r="J1740" s="55"/>
    </row>
    <row r="1741" ht="12.75">
      <c r="J1741" s="55"/>
    </row>
    <row r="1742" ht="12.75">
      <c r="J1742" s="55"/>
    </row>
    <row r="1743" ht="12.75">
      <c r="J1743" s="55"/>
    </row>
    <row r="1744" ht="12.75">
      <c r="J1744" s="55"/>
    </row>
    <row r="1745" ht="12.75">
      <c r="J1745" s="55"/>
    </row>
    <row r="1746" ht="12.75">
      <c r="J1746" s="55"/>
    </row>
    <row r="1747" ht="12.75">
      <c r="J1747" s="55"/>
    </row>
    <row r="1748" ht="12.75">
      <c r="J1748" s="55"/>
    </row>
    <row r="1749" ht="12.75">
      <c r="J1749" s="55"/>
    </row>
    <row r="1750" ht="12.75">
      <c r="J1750" s="55"/>
    </row>
    <row r="1751" ht="12.75">
      <c r="J1751" s="55"/>
    </row>
    <row r="1752" ht="12.75">
      <c r="J1752" s="55"/>
    </row>
    <row r="1753" ht="12.75">
      <c r="J1753" s="55"/>
    </row>
    <row r="1754" ht="12.75">
      <c r="J1754" s="55"/>
    </row>
    <row r="1755" ht="12.75">
      <c r="J1755" s="55"/>
    </row>
    <row r="1756" ht="12.75">
      <c r="J1756" s="55"/>
    </row>
    <row r="1757" ht="12.75">
      <c r="J1757" s="55"/>
    </row>
    <row r="1758" ht="12.75">
      <c r="J1758" s="55"/>
    </row>
    <row r="1759" ht="12.75">
      <c r="J1759" s="55"/>
    </row>
    <row r="1760" ht="12.75">
      <c r="J1760" s="55"/>
    </row>
    <row r="1761" ht="12.75">
      <c r="J1761" s="55"/>
    </row>
    <row r="1762" ht="12.75">
      <c r="J1762" s="55"/>
    </row>
    <row r="1763" ht="12.75">
      <c r="J1763" s="55"/>
    </row>
    <row r="1764" ht="12.75">
      <c r="J1764" s="55"/>
    </row>
    <row r="1765" ht="12.75">
      <c r="J1765" s="55"/>
    </row>
    <row r="1766" ht="12.75">
      <c r="J1766" s="55"/>
    </row>
    <row r="1767" ht="12.75">
      <c r="J1767" s="55"/>
    </row>
    <row r="1768" ht="12.75">
      <c r="J1768" s="55"/>
    </row>
    <row r="1769" ht="12.75">
      <c r="J1769" s="55"/>
    </row>
    <row r="1770" ht="12.75">
      <c r="J1770" s="55"/>
    </row>
    <row r="1771" ht="12.75">
      <c r="J1771" s="55"/>
    </row>
    <row r="1772" ht="12.75">
      <c r="J1772" s="55"/>
    </row>
    <row r="1773" ht="12.75">
      <c r="J1773" s="55"/>
    </row>
    <row r="1774" ht="12.75">
      <c r="J1774" s="55"/>
    </row>
    <row r="1775" ht="12.75">
      <c r="J1775" s="55"/>
    </row>
    <row r="1776" ht="12.75">
      <c r="J1776" s="55"/>
    </row>
    <row r="1777" ht="12.75">
      <c r="J1777" s="55"/>
    </row>
    <row r="1778" ht="12.75">
      <c r="J1778" s="55"/>
    </row>
    <row r="1779" ht="12.75">
      <c r="J1779" s="55"/>
    </row>
    <row r="1780" ht="12.75">
      <c r="J1780" s="55"/>
    </row>
    <row r="1781" ht="12.75">
      <c r="J1781" s="55"/>
    </row>
    <row r="1782" ht="12.75">
      <c r="J1782" s="55"/>
    </row>
    <row r="1783" ht="12.75">
      <c r="J1783" s="55"/>
    </row>
    <row r="1784" ht="12.75">
      <c r="J1784" s="55"/>
    </row>
    <row r="1785" ht="12.75">
      <c r="J1785" s="55"/>
    </row>
    <row r="1786" ht="12.75">
      <c r="J1786" s="55"/>
    </row>
    <row r="1787" ht="12.75">
      <c r="J1787" s="55"/>
    </row>
    <row r="1788" ht="12.75">
      <c r="J1788" s="55"/>
    </row>
    <row r="1789" ht="12.75">
      <c r="J1789" s="55"/>
    </row>
    <row r="1790" ht="12.75">
      <c r="J1790" s="55"/>
    </row>
    <row r="1791" ht="12.75">
      <c r="J1791" s="55"/>
    </row>
    <row r="1792" ht="12.75">
      <c r="J1792" s="55"/>
    </row>
    <row r="1793" ht="12.75">
      <c r="J1793" s="55"/>
    </row>
    <row r="1794" ht="12.75">
      <c r="J1794" s="55"/>
    </row>
    <row r="1795" ht="12.75">
      <c r="J1795" s="55"/>
    </row>
    <row r="1796" ht="12.75">
      <c r="J1796" s="55"/>
    </row>
    <row r="1797" ht="12.75">
      <c r="J1797" s="55"/>
    </row>
    <row r="1798" ht="12.75">
      <c r="J1798" s="55"/>
    </row>
    <row r="1799" ht="12.75">
      <c r="J1799" s="55"/>
    </row>
    <row r="1800" ht="12.75">
      <c r="J1800" s="55"/>
    </row>
    <row r="1801" ht="12.75">
      <c r="J1801" s="55"/>
    </row>
    <row r="1802" ht="12.75">
      <c r="J1802" s="55"/>
    </row>
    <row r="1803" ht="12.75">
      <c r="J1803" s="55"/>
    </row>
    <row r="1804" ht="12.75">
      <c r="J1804" s="55"/>
    </row>
    <row r="1805" ht="12.75">
      <c r="J1805" s="55"/>
    </row>
    <row r="1806" ht="12.75">
      <c r="J1806" s="55"/>
    </row>
    <row r="1807" ht="12.75">
      <c r="J1807" s="55"/>
    </row>
    <row r="1808" ht="12.75">
      <c r="J1808" s="55"/>
    </row>
    <row r="1809" ht="12.75">
      <c r="J1809" s="55"/>
    </row>
    <row r="1810" ht="12.75">
      <c r="J1810" s="55"/>
    </row>
    <row r="1811" ht="12.75">
      <c r="J1811" s="55"/>
    </row>
    <row r="1812" ht="12.75">
      <c r="J1812" s="55"/>
    </row>
    <row r="1813" ht="12.75">
      <c r="J1813" s="55"/>
    </row>
    <row r="1814" ht="12.75">
      <c r="J1814" s="55"/>
    </row>
    <row r="1815" ht="12.75">
      <c r="J1815" s="55"/>
    </row>
    <row r="1816" ht="12.75">
      <c r="J1816" s="55"/>
    </row>
    <row r="1817" ht="12.75">
      <c r="J1817" s="55"/>
    </row>
    <row r="1818" ht="12.75">
      <c r="J1818" s="55"/>
    </row>
    <row r="1819" ht="12.75">
      <c r="J1819" s="55"/>
    </row>
    <row r="1820" ht="12.75">
      <c r="J1820" s="55"/>
    </row>
    <row r="1821" ht="12.75">
      <c r="J1821" s="55"/>
    </row>
    <row r="1822" ht="12.75">
      <c r="J1822" s="55"/>
    </row>
    <row r="1823" ht="12.75">
      <c r="J1823" s="55"/>
    </row>
    <row r="1824" ht="12.75">
      <c r="J1824" s="55"/>
    </row>
    <row r="1825" ht="12.75">
      <c r="J1825" s="55"/>
    </row>
    <row r="1826" ht="12.75">
      <c r="J1826" s="55"/>
    </row>
    <row r="1827" ht="12.75">
      <c r="J1827" s="55"/>
    </row>
    <row r="1828" ht="12.75">
      <c r="J1828" s="55"/>
    </row>
    <row r="1829" ht="12.75">
      <c r="J1829" s="55"/>
    </row>
    <row r="1830" ht="12.75">
      <c r="J1830" s="55"/>
    </row>
    <row r="1831" ht="12.75">
      <c r="J1831" s="55"/>
    </row>
    <row r="1832" ht="12.75">
      <c r="J1832" s="55"/>
    </row>
    <row r="1833" ht="12.75">
      <c r="J1833" s="55"/>
    </row>
    <row r="1834" ht="12.75">
      <c r="J1834" s="55"/>
    </row>
    <row r="1835" ht="12.75">
      <c r="J1835" s="55"/>
    </row>
    <row r="1836" ht="12.75">
      <c r="J1836" s="55"/>
    </row>
    <row r="1837" ht="12.75">
      <c r="J1837" s="55"/>
    </row>
    <row r="1838" ht="12.75">
      <c r="J1838" s="55"/>
    </row>
    <row r="1839" ht="12.75">
      <c r="J1839" s="55"/>
    </row>
    <row r="1840" ht="12.75">
      <c r="J1840" s="55"/>
    </row>
    <row r="1841" ht="12.75">
      <c r="J1841" s="55"/>
    </row>
    <row r="1842" ht="12.75">
      <c r="J1842" s="55"/>
    </row>
    <row r="1843" ht="12.75">
      <c r="J1843" s="55"/>
    </row>
    <row r="1844" ht="12.75">
      <c r="J1844" s="55"/>
    </row>
    <row r="1845" ht="12.75">
      <c r="J1845" s="55"/>
    </row>
    <row r="1846" ht="12.75">
      <c r="J1846" s="55"/>
    </row>
    <row r="1847" ht="12.75">
      <c r="J1847" s="55"/>
    </row>
    <row r="1848" ht="12.75">
      <c r="J1848" s="55"/>
    </row>
    <row r="1849" ht="12.75">
      <c r="J1849" s="55"/>
    </row>
    <row r="1850" ht="12.75">
      <c r="J1850" s="55"/>
    </row>
    <row r="1851" ht="12.75">
      <c r="J1851" s="55"/>
    </row>
    <row r="1852" ht="12.75">
      <c r="J1852" s="55"/>
    </row>
    <row r="1853" ht="12.75">
      <c r="J1853" s="55"/>
    </row>
    <row r="1854" ht="12.75">
      <c r="J1854" s="55"/>
    </row>
    <row r="1855" ht="12.75">
      <c r="J1855" s="55"/>
    </row>
    <row r="1856" ht="12.75">
      <c r="J1856" s="55"/>
    </row>
    <row r="1857" ht="12.75">
      <c r="J1857" s="55"/>
    </row>
    <row r="1858" ht="12.75">
      <c r="J1858" s="55"/>
    </row>
    <row r="1859" ht="12.75">
      <c r="J1859" s="55"/>
    </row>
    <row r="1860" ht="12.75">
      <c r="J1860" s="55"/>
    </row>
    <row r="1861" ht="12.75">
      <c r="J1861" s="55"/>
    </row>
    <row r="1862" ht="12.75">
      <c r="J1862" s="55"/>
    </row>
    <row r="1863" ht="12.75">
      <c r="J1863" s="55"/>
    </row>
    <row r="1864" ht="12.75">
      <c r="J1864" s="55"/>
    </row>
    <row r="1865" ht="12.75">
      <c r="J1865" s="55"/>
    </row>
    <row r="1866" ht="12.75">
      <c r="J1866" s="55"/>
    </row>
    <row r="1867" ht="12.75">
      <c r="J1867" s="55"/>
    </row>
    <row r="1868" ht="12.75">
      <c r="J1868" s="55"/>
    </row>
    <row r="1869" ht="12.75">
      <c r="J1869" s="55"/>
    </row>
    <row r="1870" ht="12.75">
      <c r="J1870" s="55"/>
    </row>
    <row r="1871" ht="12.75">
      <c r="J1871" s="55"/>
    </row>
    <row r="1872" ht="12.75">
      <c r="J1872" s="55"/>
    </row>
    <row r="1873" ht="12.75">
      <c r="J1873" s="55"/>
    </row>
    <row r="1874" ht="12.75">
      <c r="J1874" s="55"/>
    </row>
    <row r="1875" ht="12.75">
      <c r="J1875" s="55"/>
    </row>
    <row r="1876" ht="12.75">
      <c r="J1876" s="55"/>
    </row>
    <row r="1877" ht="12.75">
      <c r="J1877" s="55"/>
    </row>
    <row r="1878" ht="12.75">
      <c r="J1878" s="55"/>
    </row>
    <row r="1879" ht="12.75">
      <c r="J1879" s="55"/>
    </row>
    <row r="1880" ht="12.75">
      <c r="J1880" s="55"/>
    </row>
    <row r="1881" ht="12.75">
      <c r="J1881" s="55"/>
    </row>
    <row r="1882" ht="12.75">
      <c r="J1882" s="55"/>
    </row>
    <row r="1883" ht="12.75">
      <c r="J1883" s="55"/>
    </row>
    <row r="1884" ht="12.75">
      <c r="J1884" s="55"/>
    </row>
    <row r="1885" ht="12.75">
      <c r="J1885" s="55"/>
    </row>
    <row r="1886" ht="12.75">
      <c r="J1886" s="55"/>
    </row>
    <row r="1887" ht="12.75">
      <c r="J1887" s="55"/>
    </row>
    <row r="1888" ht="12.75">
      <c r="J1888" s="55"/>
    </row>
    <row r="1889" ht="12.75">
      <c r="J1889" s="55"/>
    </row>
    <row r="1890" ht="12.75">
      <c r="J1890" s="55"/>
    </row>
    <row r="1891" ht="12.75">
      <c r="J1891" s="55"/>
    </row>
    <row r="1892" ht="12.75">
      <c r="J1892" s="55"/>
    </row>
    <row r="1893" ht="12.75">
      <c r="J1893" s="55"/>
    </row>
    <row r="1894" ht="12.75">
      <c r="J1894" s="55"/>
    </row>
    <row r="1895" ht="12.75">
      <c r="J1895" s="55"/>
    </row>
    <row r="1896" ht="12.75">
      <c r="J1896" s="55"/>
    </row>
    <row r="1897" ht="12.75">
      <c r="J1897" s="55"/>
    </row>
    <row r="1898" ht="12.75">
      <c r="J1898" s="55"/>
    </row>
    <row r="1899" ht="12.75">
      <c r="J1899" s="55"/>
    </row>
    <row r="1900" ht="12.75">
      <c r="J1900" s="55"/>
    </row>
    <row r="1901" ht="12.75">
      <c r="J1901" s="55"/>
    </row>
    <row r="1902" ht="12.75">
      <c r="J1902" s="55"/>
    </row>
    <row r="1903" ht="12.75">
      <c r="J1903" s="55"/>
    </row>
    <row r="1904" ht="12.75">
      <c r="J1904" s="55"/>
    </row>
    <row r="1905" ht="12.75">
      <c r="J1905" s="55"/>
    </row>
    <row r="1906" ht="12.75">
      <c r="J1906" s="55"/>
    </row>
    <row r="1907" ht="12.75">
      <c r="J1907" s="55"/>
    </row>
    <row r="1908" ht="12.75">
      <c r="J1908" s="55"/>
    </row>
    <row r="1909" ht="12.75">
      <c r="J1909" s="55"/>
    </row>
    <row r="1910" ht="12.75">
      <c r="J1910" s="55"/>
    </row>
    <row r="1911" ht="12.75">
      <c r="J1911" s="55"/>
    </row>
    <row r="1912" ht="12.75">
      <c r="J1912" s="55"/>
    </row>
    <row r="1913" ht="12.75">
      <c r="J1913" s="55"/>
    </row>
    <row r="1914" ht="12.75">
      <c r="J1914" s="55"/>
    </row>
    <row r="1915" ht="12.75">
      <c r="J1915" s="55"/>
    </row>
    <row r="1916" ht="12.75">
      <c r="J1916" s="55"/>
    </row>
    <row r="1917" ht="12.75">
      <c r="J1917" s="55"/>
    </row>
    <row r="1918" ht="12.75">
      <c r="J1918" s="55"/>
    </row>
    <row r="1919" ht="12.75">
      <c r="J1919" s="55"/>
    </row>
    <row r="1920" ht="12.75">
      <c r="J1920" s="55"/>
    </row>
    <row r="1921" ht="12.75">
      <c r="J1921" s="55"/>
    </row>
    <row r="1922" ht="12.75">
      <c r="J1922" s="55"/>
    </row>
    <row r="1923" ht="12.75">
      <c r="J1923" s="55"/>
    </row>
    <row r="1924" ht="12.75">
      <c r="J1924" s="55"/>
    </row>
    <row r="1925" ht="12.75">
      <c r="J1925" s="55"/>
    </row>
    <row r="1926" ht="12.75">
      <c r="J1926" s="55"/>
    </row>
    <row r="1927" ht="12.75">
      <c r="J1927" s="55"/>
    </row>
    <row r="1928" ht="12.75">
      <c r="J1928" s="55"/>
    </row>
    <row r="1929" ht="12.75">
      <c r="J1929" s="55"/>
    </row>
  </sheetData>
  <mergeCells count="1">
    <mergeCell ref="L1:M1"/>
  </mergeCells>
  <printOptions gridLines="1" horizontalCentered="1"/>
  <pageMargins left="0" right="0" top="0" bottom="0" header="0.5118110236220472" footer="0.5118110236220472"/>
  <pageSetup horizontalDpi="300" verticalDpi="3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1"/>
  <dimension ref="A1:K43"/>
  <sheetViews>
    <sheetView tabSelected="1" workbookViewId="0" topLeftCell="A1">
      <selection activeCell="E2" sqref="E2"/>
    </sheetView>
  </sheetViews>
  <sheetFormatPr defaultColWidth="11.421875" defaultRowHeight="12.75"/>
  <cols>
    <col min="1" max="1" width="20.57421875" style="0" customWidth="1"/>
    <col min="2" max="2" width="11.421875" style="54" customWidth="1"/>
    <col min="5" max="5" width="20.140625" style="0" customWidth="1"/>
    <col min="6" max="6" width="11.28125" style="32" bestFit="1" customWidth="1"/>
    <col min="7" max="7" width="10.8515625" style="32" bestFit="1" customWidth="1"/>
    <col min="8" max="8" width="9.00390625" style="32" bestFit="1" customWidth="1"/>
    <col min="9" max="9" width="11.421875" style="24" customWidth="1"/>
    <col min="10" max="10" width="11.421875" style="21" customWidth="1"/>
  </cols>
  <sheetData>
    <row r="1" spans="1:10" s="29" customFormat="1" ht="25.5">
      <c r="A1" s="25"/>
      <c r="B1" s="57" t="s">
        <v>12</v>
      </c>
      <c r="C1" s="25" t="s">
        <v>13</v>
      </c>
      <c r="D1" s="25" t="s">
        <v>14</v>
      </c>
      <c r="E1" s="26" t="s">
        <v>15</v>
      </c>
      <c r="F1" s="30" t="s">
        <v>18</v>
      </c>
      <c r="G1" s="30" t="s">
        <v>19</v>
      </c>
      <c r="H1" s="30" t="s">
        <v>20</v>
      </c>
      <c r="I1" s="27"/>
      <c r="J1" s="28"/>
    </row>
    <row r="2" spans="1:8" ht="12.75">
      <c r="A2" s="2" t="s">
        <v>16</v>
      </c>
      <c r="B2" s="58"/>
      <c r="C2" s="2"/>
      <c r="D2" s="3">
        <f>C2-B2+1</f>
        <v>1</v>
      </c>
      <c r="E2" s="3">
        <f>COUNTIF(Actes!$H:$H,"B")</f>
        <v>629</v>
      </c>
      <c r="F2" s="31">
        <f>COUNTIF(Actes!$H:$H,"M")</f>
        <v>121</v>
      </c>
      <c r="G2" s="31">
        <f>COUNTIF(Actes!$H:$H,"D")</f>
        <v>254</v>
      </c>
      <c r="H2" s="31">
        <f>COUNTIF(Actes!$H:$H,"A")</f>
        <v>0</v>
      </c>
    </row>
    <row r="3" spans="1:8" ht="30.75" customHeight="1">
      <c r="A3" s="4" t="s">
        <v>17</v>
      </c>
      <c r="B3" s="59"/>
      <c r="C3" s="1"/>
      <c r="D3" s="1"/>
      <c r="E3" s="49">
        <f>E2/$D$2</f>
        <v>629</v>
      </c>
      <c r="F3" s="49">
        <f>F2/$D$2</f>
        <v>121</v>
      </c>
      <c r="G3" s="49">
        <f>G2/$D$2</f>
        <v>254</v>
      </c>
      <c r="H3" s="34">
        <f>H2/$D$2</f>
        <v>0</v>
      </c>
    </row>
    <row r="4" ht="13.5" thickBot="1"/>
    <row r="5" spans="1:11" ht="22.5">
      <c r="A5" s="5" t="s">
        <v>21</v>
      </c>
      <c r="B5" s="79"/>
      <c r="C5" s="79"/>
      <c r="D5" s="6" t="s">
        <v>22</v>
      </c>
      <c r="E5" s="7" t="s">
        <v>23</v>
      </c>
      <c r="F5" s="33" t="s">
        <v>15</v>
      </c>
      <c r="G5" s="33" t="s">
        <v>18</v>
      </c>
      <c r="H5" s="33" t="s">
        <v>19</v>
      </c>
      <c r="I5" s="50" t="s">
        <v>26</v>
      </c>
      <c r="J5" s="50" t="s">
        <v>28</v>
      </c>
      <c r="K5" s="23" t="s">
        <v>27</v>
      </c>
    </row>
    <row r="6" spans="1:11" ht="12.75">
      <c r="A6" s="8" t="s">
        <v>29</v>
      </c>
      <c r="B6" s="78" t="s">
        <v>1035</v>
      </c>
      <c r="C6" s="78"/>
      <c r="D6" s="53">
        <v>1630</v>
      </c>
      <c r="E6" s="9"/>
      <c r="F6" s="36">
        <v>18</v>
      </c>
      <c r="G6" s="36">
        <v>5</v>
      </c>
      <c r="H6" s="36"/>
      <c r="I6" s="51"/>
      <c r="J6" s="52">
        <f>SUM(F6:I6)</f>
        <v>23</v>
      </c>
      <c r="K6" s="21"/>
    </row>
    <row r="7" spans="1:11" ht="12.75">
      <c r="A7" s="8" t="s">
        <v>29</v>
      </c>
      <c r="B7" s="78" t="s">
        <v>1035</v>
      </c>
      <c r="C7" s="78"/>
      <c r="D7" s="53">
        <f>D6+1</f>
        <v>1631</v>
      </c>
      <c r="E7" s="9"/>
      <c r="F7" s="36">
        <v>27</v>
      </c>
      <c r="G7" s="36">
        <v>6</v>
      </c>
      <c r="H7" s="36">
        <v>2</v>
      </c>
      <c r="I7" s="37"/>
      <c r="J7" s="52">
        <f>SUM(F7:I7)</f>
        <v>35</v>
      </c>
      <c r="K7" s="21">
        <f>J6+J7</f>
        <v>58</v>
      </c>
    </row>
    <row r="8" spans="1:11" ht="12.75">
      <c r="A8" s="8" t="s">
        <v>29</v>
      </c>
      <c r="B8" s="78" t="s">
        <v>1035</v>
      </c>
      <c r="C8" s="78"/>
      <c r="D8" s="53">
        <f aca="true" t="shared" si="0" ref="D8:D26">D7+1</f>
        <v>1632</v>
      </c>
      <c r="E8" s="9"/>
      <c r="F8" s="36">
        <v>36</v>
      </c>
      <c r="G8" s="36">
        <v>12</v>
      </c>
      <c r="H8" s="36">
        <v>14</v>
      </c>
      <c r="I8" s="37"/>
      <c r="J8" s="52">
        <f aca="true" t="shared" si="1" ref="J8:J26">SUM(F8:I8)</f>
        <v>62</v>
      </c>
      <c r="K8" s="21">
        <f>K7+J8</f>
        <v>120</v>
      </c>
    </row>
    <row r="9" spans="1:11" ht="12.75">
      <c r="A9" s="8" t="s">
        <v>29</v>
      </c>
      <c r="B9" s="78" t="s">
        <v>1035</v>
      </c>
      <c r="C9" s="78"/>
      <c r="D9" s="53">
        <f t="shared" si="0"/>
        <v>1633</v>
      </c>
      <c r="E9" s="20"/>
      <c r="F9" s="22">
        <v>28</v>
      </c>
      <c r="G9" s="22">
        <v>5</v>
      </c>
      <c r="H9" s="22">
        <v>24</v>
      </c>
      <c r="I9" s="38"/>
      <c r="J9" s="52">
        <f t="shared" si="1"/>
        <v>57</v>
      </c>
      <c r="K9" s="21">
        <f aca="true" t="shared" si="2" ref="K9:K26">K8+J9</f>
        <v>177</v>
      </c>
    </row>
    <row r="10" spans="1:11" ht="12.75">
      <c r="A10" s="8" t="s">
        <v>29</v>
      </c>
      <c r="B10" s="78" t="s">
        <v>1035</v>
      </c>
      <c r="C10" s="78"/>
      <c r="D10" s="53">
        <f t="shared" si="0"/>
        <v>1634</v>
      </c>
      <c r="E10" s="20"/>
      <c r="F10" s="22">
        <v>35</v>
      </c>
      <c r="G10" s="22">
        <v>4</v>
      </c>
      <c r="H10" s="22">
        <v>15</v>
      </c>
      <c r="I10" s="37"/>
      <c r="J10" s="52">
        <f t="shared" si="1"/>
        <v>54</v>
      </c>
      <c r="K10" s="21">
        <f t="shared" si="2"/>
        <v>231</v>
      </c>
    </row>
    <row r="11" spans="1:11" ht="12.75">
      <c r="A11" s="8" t="s">
        <v>29</v>
      </c>
      <c r="B11" s="78" t="s">
        <v>1035</v>
      </c>
      <c r="C11" s="78"/>
      <c r="D11" s="53">
        <f t="shared" si="0"/>
        <v>1635</v>
      </c>
      <c r="E11" s="20"/>
      <c r="F11" s="22">
        <v>25</v>
      </c>
      <c r="G11" s="22">
        <v>0</v>
      </c>
      <c r="H11" s="22">
        <v>16</v>
      </c>
      <c r="I11" s="37"/>
      <c r="J11" s="52">
        <f t="shared" si="1"/>
        <v>41</v>
      </c>
      <c r="K11" s="21">
        <f t="shared" si="2"/>
        <v>272</v>
      </c>
    </row>
    <row r="12" spans="1:11" ht="12.75">
      <c r="A12" s="8" t="s">
        <v>29</v>
      </c>
      <c r="B12" s="78" t="s">
        <v>1035</v>
      </c>
      <c r="C12" s="78"/>
      <c r="D12" s="53">
        <f t="shared" si="0"/>
        <v>1636</v>
      </c>
      <c r="E12" s="35"/>
      <c r="F12" s="22">
        <v>35</v>
      </c>
      <c r="G12" s="22">
        <v>5</v>
      </c>
      <c r="H12" s="22">
        <v>10</v>
      </c>
      <c r="J12" s="52">
        <f t="shared" si="1"/>
        <v>50</v>
      </c>
      <c r="K12" s="21">
        <f t="shared" si="2"/>
        <v>322</v>
      </c>
    </row>
    <row r="13" spans="1:11" ht="12.75">
      <c r="A13" s="8" t="s">
        <v>29</v>
      </c>
      <c r="B13" s="78" t="s">
        <v>1035</v>
      </c>
      <c r="C13" s="78"/>
      <c r="D13" s="53">
        <f t="shared" si="0"/>
        <v>1637</v>
      </c>
      <c r="E13" s="35"/>
      <c r="F13" s="22">
        <v>22</v>
      </c>
      <c r="G13" s="22">
        <v>6</v>
      </c>
      <c r="H13" s="22">
        <v>11</v>
      </c>
      <c r="J13" s="52">
        <f t="shared" si="1"/>
        <v>39</v>
      </c>
      <c r="K13" s="21">
        <f t="shared" si="2"/>
        <v>361</v>
      </c>
    </row>
    <row r="14" spans="1:11" ht="12.75">
      <c r="A14" s="8" t="s">
        <v>29</v>
      </c>
      <c r="B14" s="78" t="s">
        <v>1035</v>
      </c>
      <c r="C14" s="78"/>
      <c r="D14" s="53">
        <f t="shared" si="0"/>
        <v>1638</v>
      </c>
      <c r="E14" s="35"/>
      <c r="F14" s="22">
        <v>29</v>
      </c>
      <c r="G14" s="22">
        <v>2</v>
      </c>
      <c r="H14" s="22">
        <v>17</v>
      </c>
      <c r="J14" s="52">
        <f t="shared" si="1"/>
        <v>48</v>
      </c>
      <c r="K14" s="21">
        <f t="shared" si="2"/>
        <v>409</v>
      </c>
    </row>
    <row r="15" spans="1:11" ht="12.75">
      <c r="A15" s="8" t="s">
        <v>29</v>
      </c>
      <c r="B15" s="78" t="s">
        <v>1035</v>
      </c>
      <c r="C15" s="78"/>
      <c r="D15" s="53">
        <f t="shared" si="0"/>
        <v>1639</v>
      </c>
      <c r="E15" s="35"/>
      <c r="F15" s="22">
        <v>22</v>
      </c>
      <c r="G15" s="22">
        <v>8</v>
      </c>
      <c r="H15" s="22">
        <v>11</v>
      </c>
      <c r="J15" s="52">
        <f t="shared" si="1"/>
        <v>41</v>
      </c>
      <c r="K15" s="21">
        <f t="shared" si="2"/>
        <v>450</v>
      </c>
    </row>
    <row r="16" spans="1:11" ht="12.75">
      <c r="A16" s="8" t="s">
        <v>29</v>
      </c>
      <c r="B16" s="78" t="s">
        <v>1035</v>
      </c>
      <c r="C16" s="78"/>
      <c r="D16" s="53">
        <f t="shared" si="0"/>
        <v>1640</v>
      </c>
      <c r="E16" s="35"/>
      <c r="F16" s="22">
        <v>28</v>
      </c>
      <c r="G16" s="22">
        <v>5</v>
      </c>
      <c r="H16" s="22">
        <v>23</v>
      </c>
      <c r="J16" s="52">
        <f t="shared" si="1"/>
        <v>56</v>
      </c>
      <c r="K16" s="21">
        <f t="shared" si="2"/>
        <v>506</v>
      </c>
    </row>
    <row r="17" spans="1:11" ht="12.75">
      <c r="A17" s="8" t="s">
        <v>29</v>
      </c>
      <c r="B17" s="78" t="s">
        <v>1035</v>
      </c>
      <c r="C17" s="78"/>
      <c r="D17" s="53">
        <f t="shared" si="0"/>
        <v>1641</v>
      </c>
      <c r="E17" s="35"/>
      <c r="F17" s="22">
        <v>34</v>
      </c>
      <c r="G17" s="22">
        <v>9</v>
      </c>
      <c r="H17" s="22">
        <v>16</v>
      </c>
      <c r="J17" s="21">
        <f t="shared" si="1"/>
        <v>59</v>
      </c>
      <c r="K17" s="21">
        <f t="shared" si="2"/>
        <v>565</v>
      </c>
    </row>
    <row r="18" spans="1:11" ht="12.75">
      <c r="A18" s="8" t="s">
        <v>29</v>
      </c>
      <c r="B18" s="78" t="s">
        <v>1035</v>
      </c>
      <c r="C18" s="78"/>
      <c r="D18" s="53">
        <f t="shared" si="0"/>
        <v>1642</v>
      </c>
      <c r="E18" s="35"/>
      <c r="F18" s="22">
        <v>26</v>
      </c>
      <c r="G18" s="22">
        <v>8</v>
      </c>
      <c r="H18" s="22">
        <v>16</v>
      </c>
      <c r="J18" s="21">
        <f t="shared" si="1"/>
        <v>50</v>
      </c>
      <c r="K18" s="21">
        <f t="shared" si="2"/>
        <v>615</v>
      </c>
    </row>
    <row r="19" spans="1:11" ht="12.75">
      <c r="A19" s="8" t="s">
        <v>29</v>
      </c>
      <c r="B19" s="78" t="s">
        <v>1035</v>
      </c>
      <c r="C19" s="78"/>
      <c r="D19" s="53">
        <f t="shared" si="0"/>
        <v>1643</v>
      </c>
      <c r="E19" s="35"/>
      <c r="F19" s="22">
        <v>30</v>
      </c>
      <c r="G19" s="22">
        <v>7</v>
      </c>
      <c r="H19" s="22">
        <v>26</v>
      </c>
      <c r="J19" s="21">
        <f t="shared" si="1"/>
        <v>63</v>
      </c>
      <c r="K19" s="21">
        <f t="shared" si="2"/>
        <v>678</v>
      </c>
    </row>
    <row r="20" spans="1:11" ht="12.75">
      <c r="A20" s="8" t="s">
        <v>29</v>
      </c>
      <c r="B20" s="78" t="s">
        <v>1035</v>
      </c>
      <c r="C20" s="78"/>
      <c r="D20" s="53">
        <f t="shared" si="0"/>
        <v>1644</v>
      </c>
      <c r="E20" s="35"/>
      <c r="F20" s="22">
        <v>24</v>
      </c>
      <c r="G20" s="22"/>
      <c r="H20" s="22">
        <v>13</v>
      </c>
      <c r="J20" s="21">
        <f t="shared" si="1"/>
        <v>37</v>
      </c>
      <c r="K20" s="21">
        <f t="shared" si="2"/>
        <v>715</v>
      </c>
    </row>
    <row r="21" spans="1:11" ht="12.75">
      <c r="A21" s="8" t="s">
        <v>29</v>
      </c>
      <c r="B21" s="78" t="s">
        <v>1035</v>
      </c>
      <c r="C21" s="78"/>
      <c r="D21" s="53">
        <f t="shared" si="0"/>
        <v>1645</v>
      </c>
      <c r="E21" s="35"/>
      <c r="F21" s="22">
        <v>20</v>
      </c>
      <c r="G21" s="22">
        <v>12</v>
      </c>
      <c r="H21" s="22">
        <v>20</v>
      </c>
      <c r="J21" s="21">
        <f t="shared" si="1"/>
        <v>52</v>
      </c>
      <c r="K21" s="21">
        <f t="shared" si="2"/>
        <v>767</v>
      </c>
    </row>
    <row r="22" spans="1:11" ht="12.75">
      <c r="A22" s="8" t="s">
        <v>29</v>
      </c>
      <c r="B22" s="78" t="s">
        <v>1035</v>
      </c>
      <c r="C22" s="78"/>
      <c r="D22" s="53">
        <f t="shared" si="0"/>
        <v>1646</v>
      </c>
      <c r="E22" s="35"/>
      <c r="F22" s="22">
        <v>34</v>
      </c>
      <c r="G22" s="22">
        <v>12</v>
      </c>
      <c r="H22" s="22">
        <v>21</v>
      </c>
      <c r="J22" s="21">
        <f t="shared" si="1"/>
        <v>67</v>
      </c>
      <c r="K22" s="21">
        <f t="shared" si="2"/>
        <v>834</v>
      </c>
    </row>
    <row r="23" spans="1:11" ht="12.75">
      <c r="A23" s="8" t="s">
        <v>29</v>
      </c>
      <c r="B23" s="78" t="s">
        <v>1035</v>
      </c>
      <c r="C23" s="78"/>
      <c r="D23" s="53">
        <f t="shared" si="0"/>
        <v>1647</v>
      </c>
      <c r="E23" s="35"/>
      <c r="F23" s="22">
        <v>41</v>
      </c>
      <c r="G23" s="22">
        <v>7</v>
      </c>
      <c r="H23" s="22">
        <v>13</v>
      </c>
      <c r="J23" s="21">
        <f t="shared" si="1"/>
        <v>61</v>
      </c>
      <c r="K23" s="21">
        <f t="shared" si="2"/>
        <v>895</v>
      </c>
    </row>
    <row r="24" spans="1:11" ht="12.75">
      <c r="A24" s="8" t="s">
        <v>29</v>
      </c>
      <c r="B24" s="78" t="s">
        <v>1035</v>
      </c>
      <c r="C24" s="78"/>
      <c r="D24" s="53">
        <f t="shared" si="0"/>
        <v>1648</v>
      </c>
      <c r="E24" s="35"/>
      <c r="F24" s="22">
        <v>34</v>
      </c>
      <c r="G24" s="22">
        <v>6</v>
      </c>
      <c r="H24" s="22">
        <v>9</v>
      </c>
      <c r="J24" s="21">
        <f t="shared" si="1"/>
        <v>49</v>
      </c>
      <c r="K24" s="21">
        <f t="shared" si="2"/>
        <v>944</v>
      </c>
    </row>
    <row r="25" spans="1:11" ht="12.75">
      <c r="A25" s="8" t="s">
        <v>29</v>
      </c>
      <c r="B25" s="78" t="s">
        <v>1035</v>
      </c>
      <c r="C25" s="78"/>
      <c r="D25" s="53">
        <f t="shared" si="0"/>
        <v>1649</v>
      </c>
      <c r="E25" s="35"/>
      <c r="F25" s="36">
        <v>35</v>
      </c>
      <c r="G25" s="36">
        <v>3</v>
      </c>
      <c r="H25" s="36">
        <v>2</v>
      </c>
      <c r="J25" s="21">
        <f t="shared" si="1"/>
        <v>40</v>
      </c>
      <c r="K25" s="21">
        <f t="shared" si="2"/>
        <v>984</v>
      </c>
    </row>
    <row r="26" spans="1:11" ht="12.75">
      <c r="A26" s="65"/>
      <c r="D26" s="53">
        <f t="shared" si="0"/>
        <v>1650</v>
      </c>
      <c r="E26" s="66"/>
      <c r="F26" s="36">
        <v>7</v>
      </c>
      <c r="G26" s="36"/>
      <c r="H26" s="36"/>
      <c r="J26" s="21">
        <f t="shared" si="1"/>
        <v>7</v>
      </c>
      <c r="K26" s="21">
        <f t="shared" si="2"/>
        <v>991</v>
      </c>
    </row>
    <row r="27" spans="1:11" ht="12.75">
      <c r="A27" s="65"/>
      <c r="D27" s="64"/>
      <c r="E27" s="66"/>
      <c r="F27" s="36"/>
      <c r="G27" s="36"/>
      <c r="H27" s="36"/>
      <c r="K27" s="21"/>
    </row>
    <row r="28" spans="1:11" ht="12.75">
      <c r="A28" s="67" t="s">
        <v>30</v>
      </c>
      <c r="D28" s="64"/>
      <c r="E28" s="66"/>
      <c r="F28" s="36"/>
      <c r="G28" s="36"/>
      <c r="H28" s="36"/>
      <c r="K28" s="21"/>
    </row>
    <row r="30" ht="12.75">
      <c r="A30" t="s">
        <v>233</v>
      </c>
    </row>
    <row r="32" ht="12.75">
      <c r="A32" t="s">
        <v>756</v>
      </c>
    </row>
    <row r="33" ht="12.75">
      <c r="A33" t="s">
        <v>828</v>
      </c>
    </row>
    <row r="34" ht="12.75">
      <c r="A34" t="s">
        <v>868</v>
      </c>
    </row>
    <row r="35" ht="12.75">
      <c r="A35" t="s">
        <v>914</v>
      </c>
    </row>
    <row r="36" ht="12.75">
      <c r="A36" t="s">
        <v>921</v>
      </c>
    </row>
    <row r="37" ht="12.75">
      <c r="A37" t="s">
        <v>924</v>
      </c>
    </row>
    <row r="38" ht="12.75">
      <c r="A38" t="s">
        <v>930</v>
      </c>
    </row>
    <row r="39" ht="12.75">
      <c r="A39" t="s">
        <v>936</v>
      </c>
    </row>
    <row r="40" ht="12.75">
      <c r="A40" t="s">
        <v>938</v>
      </c>
    </row>
    <row r="41" ht="12.75">
      <c r="A41" t="s">
        <v>941</v>
      </c>
    </row>
    <row r="42" ht="12.75">
      <c r="A42" t="s">
        <v>962</v>
      </c>
    </row>
    <row r="43" ht="12.75">
      <c r="A43" t="s">
        <v>1003</v>
      </c>
    </row>
  </sheetData>
  <mergeCells count="21">
    <mergeCell ref="B9:C9"/>
    <mergeCell ref="B10:C10"/>
    <mergeCell ref="B5:C5"/>
    <mergeCell ref="B6:C6"/>
    <mergeCell ref="B7:C7"/>
    <mergeCell ref="B8:C8"/>
    <mergeCell ref="B11:C11"/>
    <mergeCell ref="B12:C12"/>
    <mergeCell ref="B15:C15"/>
    <mergeCell ref="B14:C14"/>
    <mergeCell ref="B13:C13"/>
    <mergeCell ref="B16:C16"/>
    <mergeCell ref="B17:C17"/>
    <mergeCell ref="B18:C18"/>
    <mergeCell ref="B19:C19"/>
    <mergeCell ref="B24:C24"/>
    <mergeCell ref="B25:C25"/>
    <mergeCell ref="B20:C20"/>
    <mergeCell ref="B21:C21"/>
    <mergeCell ref="B22:C22"/>
    <mergeCell ref="B23:C23"/>
  </mergeCells>
  <printOptions/>
  <pageMargins left="0.75" right="0.75" top="1" bottom="1" header="0.4921259845" footer="0.4921259845"/>
  <pageSetup orientation="landscape" paperSize="9" r:id="rId1"/>
  <ignoredErrors>
    <ignoredError sqref="J6:J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31">
      <selection activeCell="A58" sqref="A58:A60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56">A2+1</f>
        <v>1</v>
      </c>
      <c r="B3" t="s">
        <v>31</v>
      </c>
      <c r="C3" s="56" t="s">
        <v>32</v>
      </c>
      <c r="D3" s="19" t="s">
        <v>170</v>
      </c>
      <c r="E3" s="19" t="s">
        <v>72</v>
      </c>
      <c r="F3" s="19" t="s">
        <v>171</v>
      </c>
      <c r="G3" s="39">
        <v>1648</v>
      </c>
      <c r="H3" s="10" t="s">
        <v>36</v>
      </c>
      <c r="I3" s="16" t="s">
        <v>116</v>
      </c>
      <c r="J3" s="68" t="s">
        <v>45</v>
      </c>
      <c r="K3" t="s">
        <v>125</v>
      </c>
      <c r="L3" s="12" t="s">
        <v>172</v>
      </c>
      <c r="M3" t="s">
        <v>141</v>
      </c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170</v>
      </c>
      <c r="E4" s="19" t="s">
        <v>34</v>
      </c>
      <c r="F4" s="19" t="s">
        <v>75</v>
      </c>
      <c r="G4" s="39">
        <v>1648</v>
      </c>
      <c r="H4" s="10" t="s">
        <v>36</v>
      </c>
      <c r="I4" s="16" t="s">
        <v>173</v>
      </c>
      <c r="J4" s="68" t="s">
        <v>50</v>
      </c>
      <c r="K4" t="s">
        <v>125</v>
      </c>
      <c r="L4" s="12" t="s">
        <v>174</v>
      </c>
      <c r="M4" t="s">
        <v>65</v>
      </c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170</v>
      </c>
      <c r="E5" s="19" t="s">
        <v>75</v>
      </c>
      <c r="F5" s="19" t="s">
        <v>75</v>
      </c>
      <c r="G5" s="39">
        <v>1648</v>
      </c>
      <c r="H5" s="10" t="s">
        <v>36</v>
      </c>
      <c r="I5" s="16" t="s">
        <v>156</v>
      </c>
      <c r="J5" s="68" t="s">
        <v>100</v>
      </c>
      <c r="K5" t="s">
        <v>175</v>
      </c>
      <c r="L5" s="12" t="s">
        <v>176</v>
      </c>
      <c r="M5" t="s">
        <v>100</v>
      </c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170</v>
      </c>
      <c r="E6" s="19" t="s">
        <v>48</v>
      </c>
      <c r="F6" s="19" t="s">
        <v>75</v>
      </c>
      <c r="G6" s="39">
        <v>1648</v>
      </c>
      <c r="H6" s="10" t="s">
        <v>36</v>
      </c>
      <c r="I6" s="16" t="s">
        <v>177</v>
      </c>
      <c r="J6" s="68" t="s">
        <v>178</v>
      </c>
      <c r="K6" t="s">
        <v>39</v>
      </c>
      <c r="L6" s="12" t="s">
        <v>168</v>
      </c>
      <c r="M6" t="s">
        <v>179</v>
      </c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170</v>
      </c>
      <c r="E7" s="19" t="s">
        <v>92</v>
      </c>
      <c r="F7" s="19" t="s">
        <v>79</v>
      </c>
      <c r="G7" s="39">
        <v>1648</v>
      </c>
      <c r="H7" s="10" t="s">
        <v>36</v>
      </c>
      <c r="I7" s="16" t="s">
        <v>108</v>
      </c>
      <c r="J7" s="68" t="s">
        <v>125</v>
      </c>
      <c r="K7" t="s">
        <v>125</v>
      </c>
      <c r="L7" s="12" t="s">
        <v>180</v>
      </c>
      <c r="M7" t="s">
        <v>181</v>
      </c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170</v>
      </c>
      <c r="E8" s="19" t="s">
        <v>182</v>
      </c>
      <c r="F8" s="19" t="s">
        <v>79</v>
      </c>
      <c r="G8" s="39">
        <v>1648</v>
      </c>
      <c r="H8" s="10" t="s">
        <v>36</v>
      </c>
      <c r="I8" s="16" t="s">
        <v>183</v>
      </c>
      <c r="J8" s="68" t="s">
        <v>125</v>
      </c>
      <c r="K8" t="s">
        <v>38</v>
      </c>
      <c r="L8" s="12" t="s">
        <v>184</v>
      </c>
      <c r="M8" t="s">
        <v>185</v>
      </c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170</v>
      </c>
      <c r="E9" s="19" t="s">
        <v>182</v>
      </c>
      <c r="F9" s="19" t="s">
        <v>79</v>
      </c>
      <c r="G9" s="39">
        <v>1648</v>
      </c>
      <c r="H9" s="10" t="s">
        <v>36</v>
      </c>
      <c r="I9" s="16" t="s">
        <v>186</v>
      </c>
      <c r="J9" s="68" t="s">
        <v>111</v>
      </c>
      <c r="K9" t="s">
        <v>152</v>
      </c>
      <c r="L9" s="12" t="s">
        <v>187</v>
      </c>
      <c r="M9" t="s">
        <v>111</v>
      </c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170</v>
      </c>
      <c r="E10" s="19" t="s">
        <v>114</v>
      </c>
      <c r="F10" s="19" t="s">
        <v>79</v>
      </c>
      <c r="G10" s="39">
        <v>1648</v>
      </c>
      <c r="H10" s="10" t="s">
        <v>36</v>
      </c>
      <c r="I10" s="16" t="s">
        <v>188</v>
      </c>
      <c r="J10" s="68" t="s">
        <v>62</v>
      </c>
      <c r="K10" t="s">
        <v>107</v>
      </c>
      <c r="L10" s="12" t="s">
        <v>189</v>
      </c>
      <c r="M10" t="s">
        <v>83</v>
      </c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170</v>
      </c>
      <c r="E11" s="19" t="s">
        <v>60</v>
      </c>
      <c r="F11" s="19" t="s">
        <v>79</v>
      </c>
      <c r="G11" s="39">
        <v>1648</v>
      </c>
      <c r="H11" s="10" t="s">
        <v>36</v>
      </c>
      <c r="I11" s="16" t="s">
        <v>190</v>
      </c>
      <c r="J11" s="68" t="s">
        <v>134</v>
      </c>
      <c r="K11" t="s">
        <v>45</v>
      </c>
      <c r="L11" s="12" t="s">
        <v>145</v>
      </c>
      <c r="M11" t="s">
        <v>100</v>
      </c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170</v>
      </c>
      <c r="E12" s="19" t="s">
        <v>129</v>
      </c>
      <c r="F12" s="19" t="s">
        <v>42</v>
      </c>
      <c r="G12" s="39">
        <v>1648</v>
      </c>
      <c r="H12" s="10" t="s">
        <v>36</v>
      </c>
      <c r="I12" s="16" t="s">
        <v>191</v>
      </c>
      <c r="J12" s="68" t="s">
        <v>52</v>
      </c>
      <c r="K12" t="s">
        <v>192</v>
      </c>
      <c r="L12" s="12" t="s">
        <v>108</v>
      </c>
      <c r="M12" t="s">
        <v>65</v>
      </c>
      <c r="N12" s="12"/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170</v>
      </c>
      <c r="E13" s="19" t="s">
        <v>155</v>
      </c>
      <c r="F13" s="19" t="s">
        <v>105</v>
      </c>
      <c r="G13" s="39">
        <v>1648</v>
      </c>
      <c r="H13" s="10" t="s">
        <v>36</v>
      </c>
      <c r="I13" s="16" t="s">
        <v>193</v>
      </c>
      <c r="J13" s="68" t="s">
        <v>45</v>
      </c>
      <c r="K13" t="s">
        <v>62</v>
      </c>
      <c r="L13" s="12" t="s">
        <v>194</v>
      </c>
      <c r="M13" t="s">
        <v>141</v>
      </c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170</v>
      </c>
      <c r="E14" s="19" t="s">
        <v>195</v>
      </c>
      <c r="F14" s="19" t="s">
        <v>105</v>
      </c>
      <c r="G14" s="39">
        <v>1648</v>
      </c>
      <c r="H14" s="10" t="s">
        <v>36</v>
      </c>
      <c r="I14" s="16" t="s">
        <v>196</v>
      </c>
      <c r="J14" s="68" t="s">
        <v>100</v>
      </c>
      <c r="K14" t="s">
        <v>197</v>
      </c>
      <c r="L14" s="12" t="s">
        <v>118</v>
      </c>
      <c r="M14" t="s">
        <v>157</v>
      </c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170</v>
      </c>
      <c r="E15" s="19" t="s">
        <v>198</v>
      </c>
      <c r="F15" s="19" t="s">
        <v>105</v>
      </c>
      <c r="G15" s="39">
        <v>1648</v>
      </c>
      <c r="H15" s="10" t="s">
        <v>36</v>
      </c>
      <c r="I15" s="16" t="s">
        <v>143</v>
      </c>
      <c r="J15" s="68" t="s">
        <v>45</v>
      </c>
      <c r="K15" t="s">
        <v>38</v>
      </c>
      <c r="L15" s="12" t="s">
        <v>84</v>
      </c>
      <c r="M15" t="s">
        <v>199</v>
      </c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200</v>
      </c>
      <c r="E16" s="19" t="s">
        <v>165</v>
      </c>
      <c r="F16" s="19" t="s">
        <v>120</v>
      </c>
      <c r="G16" s="39">
        <v>1648</v>
      </c>
      <c r="H16" s="10" t="s">
        <v>36</v>
      </c>
      <c r="I16" s="16" t="s">
        <v>144</v>
      </c>
      <c r="J16" s="68" t="s">
        <v>201</v>
      </c>
      <c r="K16" t="s">
        <v>39</v>
      </c>
      <c r="L16" s="12" t="s">
        <v>203</v>
      </c>
      <c r="M16" t="s">
        <v>204</v>
      </c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200</v>
      </c>
      <c r="E17" s="19" t="s">
        <v>165</v>
      </c>
      <c r="F17" s="19" t="s">
        <v>120</v>
      </c>
      <c r="G17" s="39">
        <v>1648</v>
      </c>
      <c r="H17" s="10" t="s">
        <v>36</v>
      </c>
      <c r="I17" s="16" t="s">
        <v>205</v>
      </c>
      <c r="J17" s="68" t="s">
        <v>206</v>
      </c>
      <c r="K17" t="s">
        <v>118</v>
      </c>
      <c r="L17" s="12" t="s">
        <v>207</v>
      </c>
      <c r="M17" t="s">
        <v>208</v>
      </c>
      <c r="N17" s="12"/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200</v>
      </c>
      <c r="E18" s="19" t="s">
        <v>138</v>
      </c>
      <c r="F18" s="19" t="s">
        <v>120</v>
      </c>
      <c r="G18" s="39">
        <v>1648</v>
      </c>
      <c r="H18" s="10" t="s">
        <v>36</v>
      </c>
      <c r="I18" s="16" t="s">
        <v>209</v>
      </c>
      <c r="J18" s="68" t="s">
        <v>78</v>
      </c>
      <c r="K18" t="s">
        <v>125</v>
      </c>
      <c r="L18" s="12" t="s">
        <v>210</v>
      </c>
      <c r="M18" t="s">
        <v>211</v>
      </c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200</v>
      </c>
      <c r="E19" s="19" t="s">
        <v>71</v>
      </c>
      <c r="F19" s="19" t="s">
        <v>120</v>
      </c>
      <c r="G19" s="39">
        <v>1648</v>
      </c>
      <c r="H19" s="10" t="s">
        <v>36</v>
      </c>
      <c r="I19" s="16" t="s">
        <v>212</v>
      </c>
      <c r="J19" s="68" t="s">
        <v>38</v>
      </c>
      <c r="K19" t="s">
        <v>38</v>
      </c>
      <c r="L19" s="12" t="s">
        <v>213</v>
      </c>
      <c r="M19" t="s">
        <v>214</v>
      </c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200</v>
      </c>
      <c r="E20" s="19" t="s">
        <v>79</v>
      </c>
      <c r="F20" s="19" t="s">
        <v>120</v>
      </c>
      <c r="G20" s="39">
        <v>1648</v>
      </c>
      <c r="H20" s="10" t="s">
        <v>36</v>
      </c>
      <c r="I20" s="16" t="s">
        <v>215</v>
      </c>
      <c r="J20" s="68" t="s">
        <v>134</v>
      </c>
      <c r="K20" t="s">
        <v>125</v>
      </c>
      <c r="L20" s="12" t="s">
        <v>216</v>
      </c>
      <c r="M20" t="s">
        <v>47</v>
      </c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200</v>
      </c>
      <c r="E21" s="19" t="s">
        <v>72</v>
      </c>
      <c r="F21" s="19" t="s">
        <v>60</v>
      </c>
      <c r="G21" s="39">
        <v>1648</v>
      </c>
      <c r="H21" s="10" t="s">
        <v>36</v>
      </c>
      <c r="I21" s="16" t="s">
        <v>217</v>
      </c>
      <c r="J21" s="68" t="s">
        <v>218</v>
      </c>
      <c r="K21" t="s">
        <v>152</v>
      </c>
      <c r="L21" s="12" t="s">
        <v>219</v>
      </c>
      <c r="M21" t="s">
        <v>109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19" t="s">
        <v>200</v>
      </c>
      <c r="E22" s="19" t="s">
        <v>195</v>
      </c>
      <c r="F22" s="19" t="s">
        <v>60</v>
      </c>
      <c r="G22" s="39">
        <v>1648</v>
      </c>
      <c r="H22" s="10" t="s">
        <v>36</v>
      </c>
      <c r="I22" s="16" t="s">
        <v>220</v>
      </c>
      <c r="J22" s="68" t="s">
        <v>125</v>
      </c>
      <c r="K22" t="s">
        <v>221</v>
      </c>
      <c r="L22" s="12" t="s">
        <v>222</v>
      </c>
      <c r="M22" t="s">
        <v>204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19" t="s">
        <v>200</v>
      </c>
      <c r="E23" s="19" t="s">
        <v>114</v>
      </c>
      <c r="F23" s="19" t="s">
        <v>60</v>
      </c>
      <c r="G23" s="39">
        <v>1648</v>
      </c>
      <c r="H23" s="10" t="s">
        <v>36</v>
      </c>
      <c r="I23" s="16" t="s">
        <v>216</v>
      </c>
      <c r="J23" s="68" t="s">
        <v>201</v>
      </c>
      <c r="K23" t="s">
        <v>63</v>
      </c>
      <c r="L23" s="12" t="s">
        <v>223</v>
      </c>
      <c r="M23" t="s">
        <v>211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19" t="s">
        <v>200</v>
      </c>
      <c r="E24" s="19" t="s">
        <v>165</v>
      </c>
      <c r="F24" s="19" t="s">
        <v>48</v>
      </c>
      <c r="G24" s="39">
        <v>1648</v>
      </c>
      <c r="H24" s="10" t="s">
        <v>36</v>
      </c>
      <c r="I24" s="16" t="s">
        <v>133</v>
      </c>
      <c r="J24" s="68" t="s">
        <v>224</v>
      </c>
      <c r="K24" t="s">
        <v>85</v>
      </c>
      <c r="L24" s="12" t="s">
        <v>121</v>
      </c>
      <c r="M24" t="s">
        <v>78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19" t="s">
        <v>200</v>
      </c>
      <c r="E25" s="19" t="s">
        <v>195</v>
      </c>
      <c r="F25" s="19" t="s">
        <v>48</v>
      </c>
      <c r="G25" s="39">
        <v>1648</v>
      </c>
      <c r="H25" s="10" t="s">
        <v>36</v>
      </c>
      <c r="I25" s="16" t="s">
        <v>191</v>
      </c>
      <c r="J25" s="68" t="s">
        <v>100</v>
      </c>
      <c r="K25" t="s">
        <v>88</v>
      </c>
      <c r="L25" s="12"/>
      <c r="M25" t="s">
        <v>52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19" t="s">
        <v>200</v>
      </c>
      <c r="E26" s="19" t="s">
        <v>129</v>
      </c>
      <c r="F26" s="19" t="s">
        <v>48</v>
      </c>
      <c r="G26" s="39">
        <v>1648</v>
      </c>
      <c r="H26" s="10" t="s">
        <v>36</v>
      </c>
      <c r="I26" s="16" t="s">
        <v>40</v>
      </c>
      <c r="J26" s="68" t="s">
        <v>225</v>
      </c>
      <c r="K26" t="s">
        <v>39</v>
      </c>
      <c r="L26" s="12" t="s">
        <v>118</v>
      </c>
      <c r="M26" t="s">
        <v>100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19" t="s">
        <v>200</v>
      </c>
      <c r="E27" s="19" t="s">
        <v>34</v>
      </c>
      <c r="F27" s="19" t="s">
        <v>48</v>
      </c>
      <c r="G27" s="39">
        <v>1648</v>
      </c>
      <c r="H27" s="10" t="s">
        <v>36</v>
      </c>
      <c r="I27" s="16" t="s">
        <v>43</v>
      </c>
      <c r="J27" s="68" t="s">
        <v>41</v>
      </c>
      <c r="K27" t="s">
        <v>45</v>
      </c>
      <c r="L27" s="12" t="s">
        <v>46</v>
      </c>
      <c r="M27" t="s">
        <v>47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19" t="s">
        <v>226</v>
      </c>
      <c r="E28" s="19" t="s">
        <v>60</v>
      </c>
      <c r="F28" s="19" t="s">
        <v>48</v>
      </c>
      <c r="G28" s="39">
        <v>1648</v>
      </c>
      <c r="H28" s="10" t="s">
        <v>36</v>
      </c>
      <c r="I28" s="16" t="s">
        <v>87</v>
      </c>
      <c r="J28" s="68" t="s">
        <v>38</v>
      </c>
      <c r="K28" t="s">
        <v>88</v>
      </c>
      <c r="L28" s="12" t="s">
        <v>89</v>
      </c>
      <c r="M28" t="s">
        <v>78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19" t="s">
        <v>226</v>
      </c>
      <c r="E29" s="19" t="s">
        <v>48</v>
      </c>
      <c r="F29" s="19" t="s">
        <v>48</v>
      </c>
      <c r="G29" s="39">
        <v>1648</v>
      </c>
      <c r="H29" s="10" t="s">
        <v>36</v>
      </c>
      <c r="I29" s="16" t="s">
        <v>227</v>
      </c>
      <c r="J29" s="68" t="s">
        <v>56</v>
      </c>
      <c r="K29" t="s">
        <v>88</v>
      </c>
      <c r="L29" s="12" t="s">
        <v>228</v>
      </c>
      <c r="M29" t="s">
        <v>229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19" t="s">
        <v>226</v>
      </c>
      <c r="E30" s="19" t="s">
        <v>48</v>
      </c>
      <c r="F30" s="19" t="s">
        <v>48</v>
      </c>
      <c r="G30" s="39">
        <v>1648</v>
      </c>
      <c r="H30" s="10" t="s">
        <v>36</v>
      </c>
      <c r="I30" s="16" t="s">
        <v>49</v>
      </c>
      <c r="J30" s="68" t="s">
        <v>230</v>
      </c>
      <c r="K30" t="s">
        <v>45</v>
      </c>
      <c r="L30" s="12" t="s">
        <v>231</v>
      </c>
      <c r="M30" t="s">
        <v>230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19" t="s">
        <v>226</v>
      </c>
      <c r="E31" s="19" t="s">
        <v>48</v>
      </c>
      <c r="F31" s="19" t="s">
        <v>48</v>
      </c>
      <c r="G31" s="39">
        <v>1648</v>
      </c>
      <c r="H31" s="10" t="s">
        <v>36</v>
      </c>
      <c r="I31" s="16" t="s">
        <v>49</v>
      </c>
      <c r="J31" s="68" t="s">
        <v>185</v>
      </c>
      <c r="K31" t="s">
        <v>45</v>
      </c>
      <c r="L31" s="12" t="s">
        <v>231</v>
      </c>
      <c r="M31" t="s">
        <v>230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19" t="s">
        <v>226</v>
      </c>
      <c r="E32" s="19" t="s">
        <v>95</v>
      </c>
      <c r="F32" s="19" t="s">
        <v>124</v>
      </c>
      <c r="G32" s="39">
        <v>1648</v>
      </c>
      <c r="H32" s="10" t="s">
        <v>36</v>
      </c>
      <c r="I32" s="16" t="s">
        <v>89</v>
      </c>
      <c r="J32" s="68" t="s">
        <v>204</v>
      </c>
      <c r="K32" t="s">
        <v>152</v>
      </c>
      <c r="L32" s="12" t="s">
        <v>232</v>
      </c>
      <c r="M32" t="s">
        <v>100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19" t="s">
        <v>234</v>
      </c>
      <c r="E33" s="19" t="s">
        <v>105</v>
      </c>
      <c r="F33" s="19" t="s">
        <v>42</v>
      </c>
      <c r="G33" s="39">
        <v>1648</v>
      </c>
      <c r="H33" s="10" t="s">
        <v>236</v>
      </c>
      <c r="I33" s="16" t="s">
        <v>242</v>
      </c>
      <c r="J33" s="68" t="s">
        <v>229</v>
      </c>
      <c r="L33" s="12"/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19" t="s">
        <v>234</v>
      </c>
      <c r="E34" s="19" t="s">
        <v>54</v>
      </c>
      <c r="F34" s="19" t="s">
        <v>60</v>
      </c>
      <c r="G34" s="39">
        <v>1648</v>
      </c>
      <c r="H34" s="10" t="s">
        <v>236</v>
      </c>
      <c r="I34" s="16" t="s">
        <v>243</v>
      </c>
      <c r="J34" s="68" t="s">
        <v>131</v>
      </c>
      <c r="L34" s="12"/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19" t="s">
        <v>234</v>
      </c>
      <c r="E35" s="19" t="s">
        <v>75</v>
      </c>
      <c r="F35" s="19" t="s">
        <v>171</v>
      </c>
      <c r="G35" s="39">
        <v>1648</v>
      </c>
      <c r="H35" s="10" t="s">
        <v>236</v>
      </c>
      <c r="I35" s="16" t="s">
        <v>245</v>
      </c>
      <c r="J35" s="68" t="s">
        <v>78</v>
      </c>
      <c r="L35" s="12"/>
      <c r="N35" s="12" t="s">
        <v>156</v>
      </c>
      <c r="O35" t="s">
        <v>39</v>
      </c>
      <c r="P35" s="62" t="s">
        <v>244</v>
      </c>
    </row>
    <row r="36" spans="1:16" ht="12.75">
      <c r="A36" s="22">
        <f t="shared" si="0"/>
        <v>34</v>
      </c>
      <c r="B36" t="s">
        <v>31</v>
      </c>
      <c r="C36" s="56" t="s">
        <v>32</v>
      </c>
      <c r="D36" s="19" t="s">
        <v>246</v>
      </c>
      <c r="E36" s="19" t="s">
        <v>72</v>
      </c>
      <c r="F36" s="19" t="s">
        <v>171</v>
      </c>
      <c r="G36" s="39">
        <v>1648</v>
      </c>
      <c r="H36" s="10" t="s">
        <v>236</v>
      </c>
      <c r="I36" s="16" t="s">
        <v>247</v>
      </c>
      <c r="J36" s="68" t="s">
        <v>248</v>
      </c>
      <c r="L36" s="12"/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19" t="s">
        <v>246</v>
      </c>
      <c r="E37" s="19" t="s">
        <v>120</v>
      </c>
      <c r="F37" s="19" t="s">
        <v>75</v>
      </c>
      <c r="G37" s="39">
        <v>1648</v>
      </c>
      <c r="H37" s="10" t="s">
        <v>236</v>
      </c>
      <c r="I37" s="16" t="s">
        <v>249</v>
      </c>
      <c r="J37" s="68" t="s">
        <v>44</v>
      </c>
      <c r="L37" s="12"/>
      <c r="N37" s="12" t="s">
        <v>76</v>
      </c>
      <c r="O37" t="s">
        <v>56</v>
      </c>
      <c r="P37" s="62" t="s">
        <v>250</v>
      </c>
    </row>
    <row r="38" spans="1:16" ht="12.75">
      <c r="A38" s="22">
        <f t="shared" si="0"/>
        <v>36</v>
      </c>
      <c r="B38" t="s">
        <v>31</v>
      </c>
      <c r="C38" s="56" t="s">
        <v>32</v>
      </c>
      <c r="D38" s="19" t="s">
        <v>246</v>
      </c>
      <c r="E38" s="19" t="s">
        <v>75</v>
      </c>
      <c r="F38" s="19" t="s">
        <v>79</v>
      </c>
      <c r="G38" s="39">
        <v>1648</v>
      </c>
      <c r="H38" s="10" t="s">
        <v>236</v>
      </c>
      <c r="I38" s="16" t="s">
        <v>183</v>
      </c>
      <c r="J38" s="68" t="s">
        <v>38</v>
      </c>
      <c r="L38" s="12"/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19" t="s">
        <v>246</v>
      </c>
      <c r="E39" s="19" t="s">
        <v>162</v>
      </c>
      <c r="F39" s="19" t="s">
        <v>48</v>
      </c>
      <c r="G39" s="39">
        <v>1648</v>
      </c>
      <c r="H39" s="10" t="s">
        <v>236</v>
      </c>
      <c r="I39" s="16" t="s">
        <v>115</v>
      </c>
      <c r="J39" s="68" t="s">
        <v>125</v>
      </c>
      <c r="L39" s="12"/>
      <c r="N39" s="12"/>
      <c r="P39" s="62" t="s">
        <v>251</v>
      </c>
    </row>
    <row r="40" spans="1:16" ht="12.75">
      <c r="A40" s="22">
        <f t="shared" si="0"/>
        <v>38</v>
      </c>
      <c r="B40" t="s">
        <v>31</v>
      </c>
      <c r="C40" s="56" t="s">
        <v>32</v>
      </c>
      <c r="D40" s="19" t="s">
        <v>246</v>
      </c>
      <c r="E40" s="19" t="s">
        <v>42</v>
      </c>
      <c r="F40" s="19" t="s">
        <v>48</v>
      </c>
      <c r="G40" s="39">
        <v>1648</v>
      </c>
      <c r="H40" s="10" t="s">
        <v>236</v>
      </c>
      <c r="I40" s="16" t="s">
        <v>252</v>
      </c>
      <c r="J40" s="68" t="s">
        <v>56</v>
      </c>
      <c r="L40" s="12"/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19" t="s">
        <v>246</v>
      </c>
      <c r="E41" s="19" t="s">
        <v>95</v>
      </c>
      <c r="F41" s="19" t="s">
        <v>72</v>
      </c>
      <c r="G41" s="39">
        <v>1648</v>
      </c>
      <c r="H41" s="10" t="s">
        <v>236</v>
      </c>
      <c r="I41" s="16" t="s">
        <v>253</v>
      </c>
      <c r="J41" s="68" t="s">
        <v>38</v>
      </c>
      <c r="L41" s="12"/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39">
        <v>238</v>
      </c>
      <c r="E42" s="39">
        <v>26</v>
      </c>
      <c r="F42" s="39">
        <v>11</v>
      </c>
      <c r="G42" s="39">
        <v>1648</v>
      </c>
      <c r="H42" s="10" t="s">
        <v>489</v>
      </c>
      <c r="I42" s="16" t="s">
        <v>49</v>
      </c>
      <c r="J42" s="48" t="s">
        <v>260</v>
      </c>
      <c r="L42" s="12"/>
      <c r="N42" s="12" t="s">
        <v>51</v>
      </c>
      <c r="O42" t="s">
        <v>52</v>
      </c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39">
        <v>238</v>
      </c>
      <c r="E43" s="39">
        <v>26</v>
      </c>
      <c r="F43" s="39">
        <v>11</v>
      </c>
      <c r="G43" s="39">
        <v>1648</v>
      </c>
      <c r="H43" s="10" t="s">
        <v>489</v>
      </c>
      <c r="I43" s="16" t="s">
        <v>90</v>
      </c>
      <c r="J43" s="48" t="s">
        <v>62</v>
      </c>
      <c r="L43" s="12"/>
      <c r="N43" s="12" t="s">
        <v>91</v>
      </c>
      <c r="O43" t="s">
        <v>52</v>
      </c>
      <c r="P43" s="62" t="s">
        <v>493</v>
      </c>
    </row>
    <row r="44" spans="1:16" ht="12.75">
      <c r="A44" s="22">
        <f t="shared" si="0"/>
        <v>42</v>
      </c>
      <c r="B44" t="s">
        <v>31</v>
      </c>
      <c r="C44" s="56" t="s">
        <v>32</v>
      </c>
      <c r="D44" s="39">
        <v>238</v>
      </c>
      <c r="E44" s="39">
        <v>18</v>
      </c>
      <c r="F44" s="39">
        <v>10</v>
      </c>
      <c r="G44" s="39">
        <v>1648</v>
      </c>
      <c r="H44" s="10" t="s">
        <v>489</v>
      </c>
      <c r="I44" s="16" t="s">
        <v>494</v>
      </c>
      <c r="J44" s="48" t="s">
        <v>88</v>
      </c>
      <c r="L44" s="12"/>
      <c r="N44" s="12" t="s">
        <v>216</v>
      </c>
      <c r="O44" t="s">
        <v>100</v>
      </c>
      <c r="P44" s="62" t="s">
        <v>495</v>
      </c>
    </row>
    <row r="45" spans="1:16" ht="12.75">
      <c r="A45" s="22">
        <f t="shared" si="0"/>
        <v>43</v>
      </c>
      <c r="B45" t="s">
        <v>31</v>
      </c>
      <c r="C45" s="56" t="s">
        <v>32</v>
      </c>
      <c r="D45" s="39">
        <v>238</v>
      </c>
      <c r="E45" s="39">
        <v>26</v>
      </c>
      <c r="F45" s="39">
        <v>9</v>
      </c>
      <c r="G45" s="39">
        <v>1648</v>
      </c>
      <c r="H45" s="10" t="s">
        <v>489</v>
      </c>
      <c r="I45" s="16" t="s">
        <v>496</v>
      </c>
      <c r="J45" s="48" t="s">
        <v>38</v>
      </c>
      <c r="K45" t="s">
        <v>38</v>
      </c>
      <c r="L45" s="12" t="s">
        <v>497</v>
      </c>
      <c r="M45" t="s">
        <v>118</v>
      </c>
      <c r="N45" s="12" t="s">
        <v>498</v>
      </c>
      <c r="O45" t="s">
        <v>230</v>
      </c>
      <c r="P45" s="62" t="s">
        <v>499</v>
      </c>
    </row>
    <row r="46" spans="1:16" ht="12.75">
      <c r="A46" s="22">
        <f t="shared" si="0"/>
        <v>44</v>
      </c>
      <c r="B46" t="s">
        <v>31</v>
      </c>
      <c r="C46" s="56" t="s">
        <v>32</v>
      </c>
      <c r="D46" s="39">
        <v>237</v>
      </c>
      <c r="E46" s="39">
        <v>27</v>
      </c>
      <c r="F46" s="39">
        <v>1</v>
      </c>
      <c r="G46" s="39">
        <v>1648</v>
      </c>
      <c r="H46" s="10" t="s">
        <v>489</v>
      </c>
      <c r="I46" s="16" t="s">
        <v>500</v>
      </c>
      <c r="J46" s="48" t="s">
        <v>125</v>
      </c>
      <c r="L46" s="12"/>
      <c r="N46" s="12" t="s">
        <v>501</v>
      </c>
      <c r="O46" t="s">
        <v>141</v>
      </c>
      <c r="P46" s="62" t="s">
        <v>502</v>
      </c>
    </row>
    <row r="47" spans="1:16" ht="12.75">
      <c r="A47" s="22">
        <f t="shared" si="0"/>
        <v>45</v>
      </c>
      <c r="B47" t="s">
        <v>31</v>
      </c>
      <c r="C47" s="56" t="s">
        <v>32</v>
      </c>
      <c r="D47" s="39">
        <v>237</v>
      </c>
      <c r="E47" s="39">
        <v>7</v>
      </c>
      <c r="F47" s="39">
        <v>1</v>
      </c>
      <c r="G47" s="39">
        <v>1648</v>
      </c>
      <c r="H47" s="10" t="s">
        <v>489</v>
      </c>
      <c r="I47" s="16" t="s">
        <v>262</v>
      </c>
      <c r="J47" s="48" t="s">
        <v>152</v>
      </c>
      <c r="L47" s="12"/>
      <c r="N47" s="12" t="s">
        <v>503</v>
      </c>
      <c r="O47" t="s">
        <v>52</v>
      </c>
      <c r="P47" s="62" t="s">
        <v>504</v>
      </c>
    </row>
    <row r="48" spans="1:16" ht="12.75">
      <c r="A48" s="22">
        <f t="shared" si="0"/>
        <v>46</v>
      </c>
      <c r="B48" t="s">
        <v>31</v>
      </c>
      <c r="C48" s="56" t="s">
        <v>32</v>
      </c>
      <c r="D48" s="39">
        <v>226</v>
      </c>
      <c r="E48" s="39">
        <v>29</v>
      </c>
      <c r="F48" s="39">
        <v>3</v>
      </c>
      <c r="G48" s="39">
        <v>1648</v>
      </c>
      <c r="H48" s="10" t="s">
        <v>36</v>
      </c>
      <c r="I48" s="16" t="s">
        <v>222</v>
      </c>
      <c r="J48" s="48" t="s">
        <v>38</v>
      </c>
      <c r="K48" t="s">
        <v>125</v>
      </c>
      <c r="L48" s="12" t="s">
        <v>633</v>
      </c>
      <c r="M48" t="s">
        <v>52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39">
        <v>226</v>
      </c>
      <c r="E49" s="39">
        <v>28</v>
      </c>
      <c r="F49" s="39">
        <v>3</v>
      </c>
      <c r="G49" s="39">
        <v>1648</v>
      </c>
      <c r="H49" s="10" t="s">
        <v>36</v>
      </c>
      <c r="I49" s="16" t="s">
        <v>325</v>
      </c>
      <c r="J49" s="48" t="s">
        <v>78</v>
      </c>
      <c r="K49" t="s">
        <v>57</v>
      </c>
      <c r="L49" s="12" t="s">
        <v>46</v>
      </c>
      <c r="M49" t="s">
        <v>78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39">
        <v>226</v>
      </c>
      <c r="E50" s="39">
        <v>28</v>
      </c>
      <c r="F50" s="39">
        <v>3</v>
      </c>
      <c r="G50" s="39">
        <v>1648</v>
      </c>
      <c r="H50" s="10" t="s">
        <v>36</v>
      </c>
      <c r="I50" s="16" t="s">
        <v>634</v>
      </c>
      <c r="J50" s="48" t="s">
        <v>63</v>
      </c>
      <c r="K50" t="s">
        <v>39</v>
      </c>
      <c r="L50" s="12" t="s">
        <v>144</v>
      </c>
      <c r="M50" t="s">
        <v>100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39">
        <v>226</v>
      </c>
      <c r="E51" s="39">
        <v>25</v>
      </c>
      <c r="F51" s="39">
        <v>3</v>
      </c>
      <c r="G51" s="39">
        <v>1648</v>
      </c>
      <c r="H51" s="10" t="s">
        <v>36</v>
      </c>
      <c r="I51" s="16" t="s">
        <v>55</v>
      </c>
      <c r="J51" s="48" t="s">
        <v>152</v>
      </c>
      <c r="K51" t="s">
        <v>57</v>
      </c>
      <c r="L51" s="12" t="s">
        <v>191</v>
      </c>
      <c r="M51" t="s">
        <v>185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39">
        <v>226</v>
      </c>
      <c r="E52" s="39">
        <v>22</v>
      </c>
      <c r="F52" s="39">
        <v>3</v>
      </c>
      <c r="G52" s="39">
        <v>1648</v>
      </c>
      <c r="H52" s="10" t="s">
        <v>36</v>
      </c>
      <c r="I52" s="16" t="s">
        <v>40</v>
      </c>
      <c r="J52" s="48" t="s">
        <v>52</v>
      </c>
      <c r="K52" t="s">
        <v>39</v>
      </c>
      <c r="L52" s="12" t="s">
        <v>196</v>
      </c>
      <c r="M52" t="s">
        <v>59</v>
      </c>
      <c r="N52" s="12"/>
      <c r="P52" s="62"/>
    </row>
    <row r="53" spans="1:16" ht="12.75">
      <c r="A53" s="22">
        <f t="shared" si="0"/>
        <v>51</v>
      </c>
      <c r="B53" t="s">
        <v>31</v>
      </c>
      <c r="C53" s="56" t="s">
        <v>32</v>
      </c>
      <c r="D53" s="39">
        <v>226</v>
      </c>
      <c r="E53" s="39">
        <v>17</v>
      </c>
      <c r="F53" s="39">
        <v>3</v>
      </c>
      <c r="G53" s="39">
        <v>1648</v>
      </c>
      <c r="H53" s="10" t="s">
        <v>36</v>
      </c>
      <c r="I53" s="16" t="s">
        <v>115</v>
      </c>
      <c r="J53" s="48" t="s">
        <v>100</v>
      </c>
      <c r="K53" t="s">
        <v>635</v>
      </c>
      <c r="L53" s="12" t="s">
        <v>636</v>
      </c>
      <c r="M53" t="s">
        <v>100</v>
      </c>
      <c r="N53" s="12"/>
      <c r="P53" s="62"/>
    </row>
    <row r="54" spans="1:16" ht="12.75">
      <c r="A54" s="22">
        <f t="shared" si="0"/>
        <v>52</v>
      </c>
      <c r="B54" t="s">
        <v>31</v>
      </c>
      <c r="C54" s="56" t="s">
        <v>32</v>
      </c>
      <c r="D54" s="39">
        <v>226</v>
      </c>
      <c r="E54" s="39">
        <v>2</v>
      </c>
      <c r="F54" s="39">
        <v>3</v>
      </c>
      <c r="G54" s="39">
        <v>1648</v>
      </c>
      <c r="H54" s="10" t="s">
        <v>36</v>
      </c>
      <c r="I54" s="16" t="s">
        <v>265</v>
      </c>
      <c r="J54" s="48" t="s">
        <v>38</v>
      </c>
      <c r="K54" t="s">
        <v>38</v>
      </c>
      <c r="L54" s="12" t="s">
        <v>637</v>
      </c>
      <c r="M54" t="s">
        <v>100</v>
      </c>
      <c r="N54" s="12"/>
      <c r="P54" s="62"/>
    </row>
    <row r="55" spans="1:16" ht="12.75">
      <c r="A55" s="22">
        <f t="shared" si="0"/>
        <v>53</v>
      </c>
      <c r="B55" t="s">
        <v>31</v>
      </c>
      <c r="C55" s="56" t="s">
        <v>32</v>
      </c>
      <c r="D55" s="39">
        <v>226</v>
      </c>
      <c r="E55" s="39">
        <v>24</v>
      </c>
      <c r="F55" s="39">
        <v>2</v>
      </c>
      <c r="G55" s="39">
        <v>1648</v>
      </c>
      <c r="H55" s="10" t="s">
        <v>36</v>
      </c>
      <c r="I55" s="16" t="s">
        <v>76</v>
      </c>
      <c r="J55" s="48" t="s">
        <v>52</v>
      </c>
      <c r="K55" t="s">
        <v>396</v>
      </c>
      <c r="L55" s="12" t="s">
        <v>638</v>
      </c>
      <c r="M55" t="s">
        <v>181</v>
      </c>
      <c r="N55" s="12"/>
      <c r="P55" s="62"/>
    </row>
    <row r="56" spans="1:16" ht="12.75">
      <c r="A56" s="22">
        <f t="shared" si="0"/>
        <v>54</v>
      </c>
      <c r="B56" t="s">
        <v>31</v>
      </c>
      <c r="C56" s="56" t="s">
        <v>32</v>
      </c>
      <c r="D56" s="39">
        <v>226</v>
      </c>
      <c r="E56" s="39">
        <v>12</v>
      </c>
      <c r="F56" s="39">
        <v>2</v>
      </c>
      <c r="G56" s="39">
        <v>1648</v>
      </c>
      <c r="H56" s="10" t="s">
        <v>36</v>
      </c>
      <c r="I56" s="16" t="s">
        <v>639</v>
      </c>
      <c r="J56" s="48" t="s">
        <v>229</v>
      </c>
      <c r="K56" t="s">
        <v>125</v>
      </c>
      <c r="L56" s="12" t="s">
        <v>640</v>
      </c>
      <c r="M56" t="s">
        <v>109</v>
      </c>
      <c r="N56" s="12"/>
      <c r="P56" s="62"/>
    </row>
    <row r="58" spans="1:2" ht="12.75">
      <c r="A58" s="64">
        <v>39</v>
      </c>
      <c r="B58" t="s">
        <v>1032</v>
      </c>
    </row>
    <row r="59" spans="1:2" ht="12.75">
      <c r="A59" s="64">
        <v>6</v>
      </c>
      <c r="B59" t="s">
        <v>1033</v>
      </c>
    </row>
    <row r="60" spans="1:2" ht="12.75">
      <c r="A60" s="64">
        <v>9</v>
      </c>
      <c r="B60" t="s">
        <v>1034</v>
      </c>
    </row>
    <row r="62" ht="12.75">
      <c r="A62" s="21">
        <f>SUM(A58:A61)</f>
        <v>54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40">
      <selection activeCell="A65" sqref="A65:A67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63">A2+1</f>
        <v>1</v>
      </c>
      <c r="B3" t="s">
        <v>31</v>
      </c>
      <c r="C3" s="56" t="s">
        <v>32</v>
      </c>
      <c r="D3" s="19" t="s">
        <v>246</v>
      </c>
      <c r="E3" s="19" t="s">
        <v>155</v>
      </c>
      <c r="F3" s="19" t="s">
        <v>171</v>
      </c>
      <c r="G3" s="39">
        <v>1647</v>
      </c>
      <c r="H3" s="10" t="s">
        <v>236</v>
      </c>
      <c r="I3" s="16" t="s">
        <v>254</v>
      </c>
      <c r="J3" s="68" t="s">
        <v>100</v>
      </c>
      <c r="L3" s="12"/>
      <c r="N3" s="12" t="s">
        <v>173</v>
      </c>
      <c r="O3" t="s">
        <v>39</v>
      </c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246</v>
      </c>
      <c r="E4" s="19" t="s">
        <v>255</v>
      </c>
      <c r="F4" s="19" t="s">
        <v>79</v>
      </c>
      <c r="G4" s="39">
        <v>1647</v>
      </c>
      <c r="H4" s="10" t="s">
        <v>236</v>
      </c>
      <c r="I4" s="16" t="s">
        <v>256</v>
      </c>
      <c r="J4" s="68" t="s">
        <v>199</v>
      </c>
      <c r="L4" s="12"/>
      <c r="N4" s="12" t="s">
        <v>257</v>
      </c>
      <c r="O4" t="s">
        <v>88</v>
      </c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246</v>
      </c>
      <c r="E5" s="19" t="s">
        <v>255</v>
      </c>
      <c r="F5" s="19" t="s">
        <v>105</v>
      </c>
      <c r="G5" s="39">
        <v>1647</v>
      </c>
      <c r="H5" s="10" t="s">
        <v>236</v>
      </c>
      <c r="I5" s="16" t="s">
        <v>217</v>
      </c>
      <c r="J5" s="68" t="s">
        <v>258</v>
      </c>
      <c r="L5" s="12"/>
      <c r="N5" s="12" t="s">
        <v>259</v>
      </c>
      <c r="O5" t="s">
        <v>260</v>
      </c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246</v>
      </c>
      <c r="E6" s="19" t="s">
        <v>171</v>
      </c>
      <c r="F6" s="19" t="s">
        <v>120</v>
      </c>
      <c r="G6" s="39">
        <v>1647</v>
      </c>
      <c r="H6" s="10" t="s">
        <v>236</v>
      </c>
      <c r="I6" s="16" t="s">
        <v>261</v>
      </c>
      <c r="J6" s="68" t="s">
        <v>52</v>
      </c>
      <c r="L6" s="12"/>
      <c r="N6" s="12" t="s">
        <v>262</v>
      </c>
      <c r="O6" t="s">
        <v>152</v>
      </c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246</v>
      </c>
      <c r="E7" s="19" t="s">
        <v>35</v>
      </c>
      <c r="F7" s="19" t="s">
        <v>120</v>
      </c>
      <c r="G7" s="39">
        <v>1647</v>
      </c>
      <c r="H7" s="10" t="s">
        <v>236</v>
      </c>
      <c r="I7" s="16" t="s">
        <v>137</v>
      </c>
      <c r="J7" s="68" t="s">
        <v>167</v>
      </c>
      <c r="L7" s="12"/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246</v>
      </c>
      <c r="E8" s="19" t="s">
        <v>105</v>
      </c>
      <c r="F8" s="19" t="s">
        <v>124</v>
      </c>
      <c r="G8" s="39">
        <v>1647</v>
      </c>
      <c r="H8" s="10" t="s">
        <v>236</v>
      </c>
      <c r="I8" s="16" t="s">
        <v>263</v>
      </c>
      <c r="J8" s="68" t="s">
        <v>125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246</v>
      </c>
      <c r="E9" s="19" t="s">
        <v>124</v>
      </c>
      <c r="F9" s="19" t="s">
        <v>124</v>
      </c>
      <c r="G9" s="39">
        <v>1647</v>
      </c>
      <c r="H9" s="10" t="s">
        <v>236</v>
      </c>
      <c r="I9" s="16" t="s">
        <v>264</v>
      </c>
      <c r="J9" s="68" t="s">
        <v>134</v>
      </c>
      <c r="L9" s="12"/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246</v>
      </c>
      <c r="E10" s="19" t="s">
        <v>198</v>
      </c>
      <c r="F10" s="19" t="s">
        <v>35</v>
      </c>
      <c r="G10" s="39">
        <v>1647</v>
      </c>
      <c r="H10" s="10" t="s">
        <v>236</v>
      </c>
      <c r="I10" s="16" t="s">
        <v>265</v>
      </c>
      <c r="J10" s="68" t="s">
        <v>112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246</v>
      </c>
      <c r="E11" s="19" t="s">
        <v>171</v>
      </c>
      <c r="F11" s="19" t="s">
        <v>35</v>
      </c>
      <c r="G11" s="39">
        <v>1647</v>
      </c>
      <c r="H11" s="10" t="s">
        <v>236</v>
      </c>
      <c r="I11" s="16" t="s">
        <v>266</v>
      </c>
      <c r="J11" s="68" t="s">
        <v>125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246</v>
      </c>
      <c r="E12" s="19" t="s">
        <v>79</v>
      </c>
      <c r="F12" s="19" t="s">
        <v>54</v>
      </c>
      <c r="G12" s="39">
        <v>1647</v>
      </c>
      <c r="H12" s="10" t="s">
        <v>236</v>
      </c>
      <c r="I12" s="16" t="s">
        <v>267</v>
      </c>
      <c r="J12" s="68" t="s">
        <v>118</v>
      </c>
      <c r="L12" s="12"/>
      <c r="N12" s="12" t="s">
        <v>153</v>
      </c>
      <c r="O12" t="s">
        <v>268</v>
      </c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246</v>
      </c>
      <c r="E13" s="19" t="s">
        <v>75</v>
      </c>
      <c r="F13" s="19" t="s">
        <v>54</v>
      </c>
      <c r="G13" s="39">
        <v>1647</v>
      </c>
      <c r="H13" s="10" t="s">
        <v>236</v>
      </c>
      <c r="I13" s="16" t="s">
        <v>49</v>
      </c>
      <c r="J13" s="68" t="s">
        <v>78</v>
      </c>
      <c r="L13" s="12"/>
      <c r="N13" s="12" t="s">
        <v>269</v>
      </c>
      <c r="O13" t="s">
        <v>112</v>
      </c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39">
        <v>237</v>
      </c>
      <c r="E14" s="39">
        <v>18</v>
      </c>
      <c r="F14" s="39">
        <v>11</v>
      </c>
      <c r="G14" s="39">
        <v>1647</v>
      </c>
      <c r="H14" s="10" t="s">
        <v>489</v>
      </c>
      <c r="I14" s="16" t="s">
        <v>173</v>
      </c>
      <c r="J14" s="48" t="s">
        <v>125</v>
      </c>
      <c r="L14" s="12"/>
      <c r="N14" s="12" t="s">
        <v>174</v>
      </c>
      <c r="O14" t="s">
        <v>229</v>
      </c>
      <c r="P14" s="63"/>
    </row>
    <row r="15" spans="1:16" ht="12.75">
      <c r="A15" s="22">
        <f t="shared" si="0"/>
        <v>13</v>
      </c>
      <c r="B15" t="s">
        <v>31</v>
      </c>
      <c r="C15" s="56" t="s">
        <v>32</v>
      </c>
      <c r="D15" s="39">
        <v>237</v>
      </c>
      <c r="E15" s="39">
        <v>18</v>
      </c>
      <c r="F15" s="39">
        <v>11</v>
      </c>
      <c r="G15" s="39">
        <v>1647</v>
      </c>
      <c r="H15" s="10" t="s">
        <v>489</v>
      </c>
      <c r="I15" s="16" t="s">
        <v>173</v>
      </c>
      <c r="J15" s="48" t="s">
        <v>39</v>
      </c>
      <c r="L15" s="12"/>
      <c r="N15" s="12" t="s">
        <v>174</v>
      </c>
      <c r="O15" t="s">
        <v>100</v>
      </c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39">
        <v>237</v>
      </c>
      <c r="E16" s="39">
        <v>2</v>
      </c>
      <c r="F16" s="39">
        <v>7</v>
      </c>
      <c r="G16" s="39">
        <v>1647</v>
      </c>
      <c r="H16" s="10" t="s">
        <v>489</v>
      </c>
      <c r="I16" s="16" t="s">
        <v>505</v>
      </c>
      <c r="J16" s="48" t="s">
        <v>63</v>
      </c>
      <c r="K16" t="s">
        <v>39</v>
      </c>
      <c r="L16" s="12" t="s">
        <v>265</v>
      </c>
      <c r="M16" t="s">
        <v>109</v>
      </c>
      <c r="N16" s="12" t="s">
        <v>363</v>
      </c>
      <c r="O16" t="s">
        <v>230</v>
      </c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39">
        <v>237</v>
      </c>
      <c r="E17" s="39">
        <v>20</v>
      </c>
      <c r="F17" s="39">
        <v>5</v>
      </c>
      <c r="G17" s="39">
        <v>1647</v>
      </c>
      <c r="H17" s="10" t="s">
        <v>489</v>
      </c>
      <c r="I17" s="16" t="s">
        <v>55</v>
      </c>
      <c r="J17" s="48" t="s">
        <v>57</v>
      </c>
      <c r="L17" s="12"/>
      <c r="N17" s="12" t="s">
        <v>506</v>
      </c>
      <c r="O17" t="s">
        <v>185</v>
      </c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39">
        <v>237</v>
      </c>
      <c r="E18" s="39">
        <v>20</v>
      </c>
      <c r="F18" s="39">
        <v>5</v>
      </c>
      <c r="G18" s="39">
        <v>1647</v>
      </c>
      <c r="H18" s="10" t="s">
        <v>489</v>
      </c>
      <c r="I18" s="16" t="s">
        <v>118</v>
      </c>
      <c r="J18" s="48" t="s">
        <v>118</v>
      </c>
      <c r="L18" s="12"/>
      <c r="N18" s="12" t="s">
        <v>507</v>
      </c>
      <c r="O18" t="s">
        <v>208</v>
      </c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39">
        <v>237</v>
      </c>
      <c r="E19" s="39">
        <v>12</v>
      </c>
      <c r="F19" s="39">
        <v>3</v>
      </c>
      <c r="G19" s="39">
        <v>1647</v>
      </c>
      <c r="H19" s="10" t="s">
        <v>489</v>
      </c>
      <c r="I19" s="16" t="s">
        <v>117</v>
      </c>
      <c r="J19" s="48" t="s">
        <v>112</v>
      </c>
      <c r="L19" s="12"/>
      <c r="N19" s="12" t="s">
        <v>128</v>
      </c>
      <c r="O19" t="s">
        <v>425</v>
      </c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39">
        <v>237</v>
      </c>
      <c r="E20" s="39">
        <v>20</v>
      </c>
      <c r="F20" s="39">
        <v>2</v>
      </c>
      <c r="G20" s="39">
        <v>1647</v>
      </c>
      <c r="H20" s="10" t="s">
        <v>489</v>
      </c>
      <c r="I20" s="16" t="s">
        <v>136</v>
      </c>
      <c r="J20" s="48" t="s">
        <v>107</v>
      </c>
      <c r="K20" t="s">
        <v>125</v>
      </c>
      <c r="L20" s="12"/>
      <c r="N20" s="12" t="s">
        <v>137</v>
      </c>
      <c r="O20" t="s">
        <v>508</v>
      </c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39">
        <v>225</v>
      </c>
      <c r="E21" s="39">
        <v>20</v>
      </c>
      <c r="F21" s="39">
        <v>10</v>
      </c>
      <c r="G21" s="39">
        <v>1647</v>
      </c>
      <c r="H21" s="10" t="s">
        <v>36</v>
      </c>
      <c r="I21" s="16" t="s">
        <v>641</v>
      </c>
      <c r="J21" s="48" t="s">
        <v>100</v>
      </c>
      <c r="K21" t="s">
        <v>131</v>
      </c>
      <c r="L21" s="12" t="s">
        <v>216</v>
      </c>
      <c r="M21" t="s">
        <v>100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225</v>
      </c>
      <c r="E22" s="39">
        <v>6</v>
      </c>
      <c r="F22" s="39">
        <v>9</v>
      </c>
      <c r="G22" s="39">
        <v>1647</v>
      </c>
      <c r="H22" s="10" t="s">
        <v>36</v>
      </c>
      <c r="I22" s="16" t="s">
        <v>509</v>
      </c>
      <c r="J22" s="48" t="s">
        <v>134</v>
      </c>
      <c r="K22" t="s">
        <v>112</v>
      </c>
      <c r="L22" s="12" t="s">
        <v>140</v>
      </c>
      <c r="M22" t="s">
        <v>229</v>
      </c>
      <c r="N22" s="12"/>
      <c r="P22" s="63"/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225</v>
      </c>
      <c r="E23" s="39">
        <v>1</v>
      </c>
      <c r="F23" s="39">
        <v>12</v>
      </c>
      <c r="G23" s="39">
        <v>1647</v>
      </c>
      <c r="H23" s="10" t="s">
        <v>36</v>
      </c>
      <c r="I23" s="16" t="s">
        <v>642</v>
      </c>
      <c r="J23" s="48" t="s">
        <v>326</v>
      </c>
      <c r="K23" t="s">
        <v>643</v>
      </c>
      <c r="L23" s="12" t="s">
        <v>644</v>
      </c>
      <c r="M23" t="s">
        <v>47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225</v>
      </c>
      <c r="E24" s="39">
        <v>1</v>
      </c>
      <c r="F24" s="39">
        <v>12</v>
      </c>
      <c r="G24" s="39">
        <v>1647</v>
      </c>
      <c r="H24" s="10" t="s">
        <v>36</v>
      </c>
      <c r="I24" s="16" t="s">
        <v>642</v>
      </c>
      <c r="J24" s="48" t="s">
        <v>44</v>
      </c>
      <c r="K24" t="s">
        <v>643</v>
      </c>
      <c r="L24" s="12" t="s">
        <v>644</v>
      </c>
      <c r="M24" t="s">
        <v>47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225</v>
      </c>
      <c r="E25" s="39">
        <v>3</v>
      </c>
      <c r="F25" s="39">
        <v>11</v>
      </c>
      <c r="G25" s="39">
        <v>1647</v>
      </c>
      <c r="H25" s="10" t="s">
        <v>36</v>
      </c>
      <c r="I25" s="16" t="s">
        <v>153</v>
      </c>
      <c r="J25" s="48" t="s">
        <v>109</v>
      </c>
      <c r="K25" t="s">
        <v>435</v>
      </c>
      <c r="L25" s="12" t="s">
        <v>325</v>
      </c>
      <c r="M25" t="s">
        <v>109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225</v>
      </c>
      <c r="E26" s="39">
        <v>20</v>
      </c>
      <c r="F26" s="39">
        <v>10</v>
      </c>
      <c r="G26" s="39">
        <v>1647</v>
      </c>
      <c r="H26" s="10" t="s">
        <v>36</v>
      </c>
      <c r="I26" s="16" t="s">
        <v>123</v>
      </c>
      <c r="J26" s="48" t="s">
        <v>396</v>
      </c>
      <c r="K26" t="s">
        <v>396</v>
      </c>
      <c r="L26" s="12" t="s">
        <v>645</v>
      </c>
      <c r="M26" t="s">
        <v>100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225</v>
      </c>
      <c r="E27" s="39">
        <v>6</v>
      </c>
      <c r="F27" s="39">
        <v>10</v>
      </c>
      <c r="G27" s="39">
        <v>1647</v>
      </c>
      <c r="H27" s="10" t="s">
        <v>36</v>
      </c>
      <c r="I27" s="16" t="s">
        <v>156</v>
      </c>
      <c r="J27" s="48" t="s">
        <v>38</v>
      </c>
      <c r="K27" t="s">
        <v>62</v>
      </c>
      <c r="L27" s="12" t="s">
        <v>532</v>
      </c>
      <c r="M27" t="s">
        <v>141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225</v>
      </c>
      <c r="E28" s="39">
        <v>20</v>
      </c>
      <c r="F28" s="39">
        <v>9</v>
      </c>
      <c r="G28" s="39">
        <v>1647</v>
      </c>
      <c r="H28" s="10" t="s">
        <v>36</v>
      </c>
      <c r="I28" s="16" t="s">
        <v>55</v>
      </c>
      <c r="J28" s="48" t="s">
        <v>309</v>
      </c>
      <c r="K28" t="s">
        <v>38</v>
      </c>
      <c r="L28" s="12" t="s">
        <v>343</v>
      </c>
      <c r="M28" t="s">
        <v>141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39">
        <v>225</v>
      </c>
      <c r="E29" s="39">
        <v>2</v>
      </c>
      <c r="F29" s="39">
        <v>9</v>
      </c>
      <c r="G29" s="39">
        <v>1647</v>
      </c>
      <c r="H29" s="10" t="s">
        <v>36</v>
      </c>
      <c r="I29" s="16" t="s">
        <v>472</v>
      </c>
      <c r="J29" s="48" t="s">
        <v>45</v>
      </c>
      <c r="K29" t="s">
        <v>63</v>
      </c>
      <c r="L29" s="12" t="s">
        <v>145</v>
      </c>
      <c r="M29" t="s">
        <v>59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39">
        <v>225</v>
      </c>
      <c r="E30" s="39">
        <v>28</v>
      </c>
      <c r="F30" s="39">
        <v>8</v>
      </c>
      <c r="G30" s="39">
        <v>1647</v>
      </c>
      <c r="H30" s="10" t="s">
        <v>36</v>
      </c>
      <c r="I30" s="16" t="s">
        <v>143</v>
      </c>
      <c r="J30" s="48" t="s">
        <v>85</v>
      </c>
      <c r="K30" t="s">
        <v>85</v>
      </c>
      <c r="L30" s="12" t="s">
        <v>646</v>
      </c>
      <c r="M30" t="s">
        <v>111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39">
        <v>225</v>
      </c>
      <c r="E31" s="39">
        <v>26</v>
      </c>
      <c r="F31" s="39">
        <v>8</v>
      </c>
      <c r="G31" s="39">
        <v>1647</v>
      </c>
      <c r="H31" s="10" t="s">
        <v>36</v>
      </c>
      <c r="I31" s="16" t="s">
        <v>647</v>
      </c>
      <c r="J31" s="48" t="s">
        <v>39</v>
      </c>
      <c r="K31" t="s">
        <v>39</v>
      </c>
      <c r="L31" s="12" t="s">
        <v>648</v>
      </c>
      <c r="M31" t="s">
        <v>47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39">
        <v>224</v>
      </c>
      <c r="E32" s="39">
        <v>6</v>
      </c>
      <c r="F32" s="39">
        <v>8</v>
      </c>
      <c r="G32" s="39">
        <v>1647</v>
      </c>
      <c r="H32" s="10" t="s">
        <v>36</v>
      </c>
      <c r="I32" s="16" t="s">
        <v>649</v>
      </c>
      <c r="J32" s="48" t="s">
        <v>100</v>
      </c>
      <c r="K32" t="s">
        <v>107</v>
      </c>
      <c r="L32" s="12" t="s">
        <v>91</v>
      </c>
      <c r="M32" t="s">
        <v>83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39">
        <v>224</v>
      </c>
      <c r="E33" s="39">
        <v>5</v>
      </c>
      <c r="F33" s="39">
        <v>8</v>
      </c>
      <c r="G33" s="39">
        <v>1647</v>
      </c>
      <c r="H33" s="10" t="s">
        <v>36</v>
      </c>
      <c r="I33" s="16" t="s">
        <v>615</v>
      </c>
      <c r="J33" s="48" t="s">
        <v>111</v>
      </c>
      <c r="K33" t="s">
        <v>56</v>
      </c>
      <c r="L33" s="12" t="s">
        <v>123</v>
      </c>
      <c r="M33" t="s">
        <v>52</v>
      </c>
      <c r="N33" s="12"/>
      <c r="P33" s="63"/>
    </row>
    <row r="34" spans="1:16" ht="12.75">
      <c r="A34" s="22">
        <f t="shared" si="0"/>
        <v>32</v>
      </c>
      <c r="B34" t="s">
        <v>31</v>
      </c>
      <c r="C34" s="56" t="s">
        <v>32</v>
      </c>
      <c r="D34" s="39">
        <v>224</v>
      </c>
      <c r="E34" s="39">
        <v>5</v>
      </c>
      <c r="F34" s="39">
        <v>8</v>
      </c>
      <c r="G34" s="39">
        <v>1647</v>
      </c>
      <c r="H34" s="10" t="s">
        <v>36</v>
      </c>
      <c r="I34" s="16" t="s">
        <v>106</v>
      </c>
      <c r="J34" s="48" t="s">
        <v>125</v>
      </c>
      <c r="K34" t="s">
        <v>107</v>
      </c>
      <c r="L34" s="12" t="s">
        <v>108</v>
      </c>
      <c r="M34" t="s">
        <v>83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39">
        <v>224</v>
      </c>
      <c r="E35" s="39">
        <v>26</v>
      </c>
      <c r="F35" s="39">
        <v>7</v>
      </c>
      <c r="G35" s="39">
        <v>1647</v>
      </c>
      <c r="H35" s="10" t="s">
        <v>36</v>
      </c>
      <c r="I35" s="16" t="s">
        <v>177</v>
      </c>
      <c r="J35" s="48" t="s">
        <v>359</v>
      </c>
      <c r="K35" t="s">
        <v>39</v>
      </c>
      <c r="L35" s="12" t="s">
        <v>168</v>
      </c>
      <c r="M35" t="s">
        <v>179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39">
        <v>224</v>
      </c>
      <c r="E36" s="39">
        <v>26</v>
      </c>
      <c r="F36" s="39">
        <v>7</v>
      </c>
      <c r="G36" s="39">
        <v>1647</v>
      </c>
      <c r="H36" s="10" t="s">
        <v>36</v>
      </c>
      <c r="I36" s="16" t="s">
        <v>210</v>
      </c>
      <c r="J36" s="48" t="s">
        <v>111</v>
      </c>
      <c r="K36" t="s">
        <v>39</v>
      </c>
      <c r="L36" s="12" t="s">
        <v>650</v>
      </c>
      <c r="M36" t="s">
        <v>41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39">
        <v>224</v>
      </c>
      <c r="E37" s="39">
        <v>26</v>
      </c>
      <c r="F37" s="39">
        <v>7</v>
      </c>
      <c r="G37" s="39">
        <v>1647</v>
      </c>
      <c r="H37" s="10" t="s">
        <v>36</v>
      </c>
      <c r="I37" s="16" t="s">
        <v>210</v>
      </c>
      <c r="J37" s="48" t="s">
        <v>185</v>
      </c>
      <c r="K37" t="s">
        <v>39</v>
      </c>
      <c r="L37" s="12" t="s">
        <v>650</v>
      </c>
      <c r="M37" t="s">
        <v>41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39">
        <v>224</v>
      </c>
      <c r="E38" s="39">
        <v>17</v>
      </c>
      <c r="F38" s="39">
        <v>7</v>
      </c>
      <c r="G38" s="39">
        <v>1647</v>
      </c>
      <c r="H38" s="10" t="s">
        <v>36</v>
      </c>
      <c r="I38" s="16" t="s">
        <v>651</v>
      </c>
      <c r="J38" s="48" t="s">
        <v>303</v>
      </c>
      <c r="K38" t="s">
        <v>652</v>
      </c>
      <c r="L38" s="12" t="s">
        <v>536</v>
      </c>
      <c r="M38" t="s">
        <v>78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39">
        <v>224</v>
      </c>
      <c r="E39" s="39">
        <v>5</v>
      </c>
      <c r="F39" s="39">
        <v>7</v>
      </c>
      <c r="G39" s="39">
        <v>1647</v>
      </c>
      <c r="H39" s="10" t="s">
        <v>36</v>
      </c>
      <c r="I39" s="16" t="s">
        <v>653</v>
      </c>
      <c r="J39" s="48" t="s">
        <v>125</v>
      </c>
      <c r="K39" t="s">
        <v>57</v>
      </c>
      <c r="L39" s="12" t="s">
        <v>313</v>
      </c>
      <c r="M39" t="s">
        <v>83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39">
        <v>224</v>
      </c>
      <c r="E40" s="39">
        <v>25</v>
      </c>
      <c r="F40" s="39">
        <v>6</v>
      </c>
      <c r="G40" s="39">
        <v>1647</v>
      </c>
      <c r="H40" s="10" t="s">
        <v>36</v>
      </c>
      <c r="I40" s="16" t="s">
        <v>108</v>
      </c>
      <c r="J40" s="48" t="s">
        <v>396</v>
      </c>
      <c r="K40" t="s">
        <v>268</v>
      </c>
      <c r="L40" s="12" t="s">
        <v>144</v>
      </c>
      <c r="M40" t="s">
        <v>425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39">
        <v>223</v>
      </c>
      <c r="E41" s="39">
        <v>12</v>
      </c>
      <c r="F41" s="39">
        <v>6</v>
      </c>
      <c r="G41" s="39">
        <v>1647</v>
      </c>
      <c r="H41" s="10" t="s">
        <v>36</v>
      </c>
      <c r="I41" s="16" t="s">
        <v>654</v>
      </c>
      <c r="J41" s="48" t="s">
        <v>131</v>
      </c>
      <c r="K41" t="s">
        <v>125</v>
      </c>
      <c r="L41" s="12" t="s">
        <v>655</v>
      </c>
      <c r="M41" t="s">
        <v>656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39">
        <v>223</v>
      </c>
      <c r="E42" s="39">
        <v>5</v>
      </c>
      <c r="F42" s="39">
        <v>6</v>
      </c>
      <c r="G42" s="39">
        <v>1647</v>
      </c>
      <c r="H42" s="10" t="s">
        <v>36</v>
      </c>
      <c r="I42" s="16" t="s">
        <v>61</v>
      </c>
      <c r="J42" s="48" t="s">
        <v>657</v>
      </c>
      <c r="K42" t="s">
        <v>38</v>
      </c>
      <c r="L42" s="12" t="s">
        <v>118</v>
      </c>
      <c r="M42" t="s">
        <v>47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39">
        <v>223</v>
      </c>
      <c r="E43" s="39">
        <v>3</v>
      </c>
      <c r="F43" s="39">
        <v>6</v>
      </c>
      <c r="G43" s="39">
        <v>1647</v>
      </c>
      <c r="H43" s="10" t="s">
        <v>36</v>
      </c>
      <c r="I43" s="16" t="s">
        <v>139</v>
      </c>
      <c r="J43" s="48" t="s">
        <v>118</v>
      </c>
      <c r="K43" t="s">
        <v>125</v>
      </c>
      <c r="L43" s="12" t="s">
        <v>210</v>
      </c>
      <c r="M43" t="s">
        <v>658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39">
        <v>223</v>
      </c>
      <c r="E44" s="39">
        <v>12</v>
      </c>
      <c r="F44" s="39">
        <v>6</v>
      </c>
      <c r="G44" s="39">
        <v>1647</v>
      </c>
      <c r="H44" s="10" t="s">
        <v>36</v>
      </c>
      <c r="I44" s="16" t="s">
        <v>659</v>
      </c>
      <c r="J44" s="48" t="s">
        <v>52</v>
      </c>
      <c r="K44" t="s">
        <v>38</v>
      </c>
      <c r="L44" s="12" t="s">
        <v>660</v>
      </c>
      <c r="M44" t="s">
        <v>303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39">
        <v>223</v>
      </c>
      <c r="E45" s="39">
        <v>19</v>
      </c>
      <c r="F45" s="39">
        <v>5</v>
      </c>
      <c r="G45" s="39">
        <v>1647</v>
      </c>
      <c r="H45" s="10" t="s">
        <v>36</v>
      </c>
      <c r="I45" s="16" t="s">
        <v>232</v>
      </c>
      <c r="J45" s="48" t="s">
        <v>425</v>
      </c>
      <c r="K45" t="s">
        <v>125</v>
      </c>
      <c r="L45" s="12" t="s">
        <v>661</v>
      </c>
      <c r="M45" t="s">
        <v>309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39">
        <v>223</v>
      </c>
      <c r="E46" s="39">
        <v>15</v>
      </c>
      <c r="F46" s="39">
        <v>5</v>
      </c>
      <c r="G46" s="39">
        <v>1647</v>
      </c>
      <c r="H46" s="10" t="s">
        <v>36</v>
      </c>
      <c r="I46" s="16" t="s">
        <v>617</v>
      </c>
      <c r="J46" s="48" t="s">
        <v>425</v>
      </c>
      <c r="K46" t="s">
        <v>45</v>
      </c>
      <c r="L46" s="12" t="s">
        <v>118</v>
      </c>
      <c r="M46" t="s">
        <v>303</v>
      </c>
      <c r="N46" s="12"/>
      <c r="P46" s="62"/>
    </row>
    <row r="47" spans="1:16" ht="12.75">
      <c r="A47" s="22">
        <f t="shared" si="0"/>
        <v>45</v>
      </c>
      <c r="B47" t="s">
        <v>31</v>
      </c>
      <c r="C47" s="56" t="s">
        <v>32</v>
      </c>
      <c r="D47" s="39">
        <v>223</v>
      </c>
      <c r="E47" s="39">
        <v>23</v>
      </c>
      <c r="F47" s="39">
        <v>4</v>
      </c>
      <c r="G47" s="39">
        <v>1647</v>
      </c>
      <c r="H47" s="10" t="s">
        <v>36</v>
      </c>
      <c r="I47" s="16" t="s">
        <v>536</v>
      </c>
      <c r="J47" s="48" t="s">
        <v>44</v>
      </c>
      <c r="K47" t="s">
        <v>38</v>
      </c>
      <c r="L47" s="12" t="s">
        <v>662</v>
      </c>
      <c r="M47" t="s">
        <v>44</v>
      </c>
      <c r="N47" s="12"/>
      <c r="P47" s="62"/>
    </row>
    <row r="48" spans="1:16" ht="12.75">
      <c r="A48" s="22">
        <f t="shared" si="0"/>
        <v>46</v>
      </c>
      <c r="B48" t="s">
        <v>31</v>
      </c>
      <c r="C48" s="56" t="s">
        <v>32</v>
      </c>
      <c r="D48" s="39">
        <v>223</v>
      </c>
      <c r="E48" s="39">
        <v>11</v>
      </c>
      <c r="F48" s="39">
        <v>4</v>
      </c>
      <c r="G48" s="39">
        <v>1647</v>
      </c>
      <c r="H48" s="10" t="s">
        <v>36</v>
      </c>
      <c r="I48" s="16" t="s">
        <v>210</v>
      </c>
      <c r="J48" s="48" t="s">
        <v>258</v>
      </c>
      <c r="K48" t="s">
        <v>88</v>
      </c>
      <c r="L48" s="12" t="s">
        <v>174</v>
      </c>
      <c r="M48" t="s">
        <v>78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39">
        <v>223</v>
      </c>
      <c r="E49" s="39">
        <v>10</v>
      </c>
      <c r="F49" s="39">
        <v>4</v>
      </c>
      <c r="G49" s="39">
        <v>1647</v>
      </c>
      <c r="H49" s="10" t="s">
        <v>36</v>
      </c>
      <c r="I49" s="16" t="s">
        <v>73</v>
      </c>
      <c r="J49" s="48" t="s">
        <v>107</v>
      </c>
      <c r="K49" t="s">
        <v>62</v>
      </c>
      <c r="L49" s="12" t="s">
        <v>74</v>
      </c>
      <c r="M49" t="s">
        <v>44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39">
        <v>222</v>
      </c>
      <c r="E50" s="39">
        <v>6</v>
      </c>
      <c r="F50" s="39">
        <v>4</v>
      </c>
      <c r="G50" s="39">
        <v>1647</v>
      </c>
      <c r="H50" s="10" t="s">
        <v>36</v>
      </c>
      <c r="I50" s="16" t="s">
        <v>663</v>
      </c>
      <c r="J50" s="48" t="s">
        <v>56</v>
      </c>
      <c r="K50" t="s">
        <v>197</v>
      </c>
      <c r="L50" s="12" t="s">
        <v>116</v>
      </c>
      <c r="M50" t="s">
        <v>157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39">
        <v>222</v>
      </c>
      <c r="E51" s="39">
        <v>4</v>
      </c>
      <c r="F51" s="39">
        <v>4</v>
      </c>
      <c r="G51" s="39">
        <v>1647</v>
      </c>
      <c r="H51" s="10" t="s">
        <v>36</v>
      </c>
      <c r="I51" s="16" t="s">
        <v>156</v>
      </c>
      <c r="J51" s="48" t="s">
        <v>47</v>
      </c>
      <c r="K51" t="s">
        <v>451</v>
      </c>
      <c r="L51" s="12" t="s">
        <v>349</v>
      </c>
      <c r="M51" t="s">
        <v>47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39">
        <v>222</v>
      </c>
      <c r="E52" s="39">
        <v>4</v>
      </c>
      <c r="F52" s="39">
        <v>4</v>
      </c>
      <c r="G52" s="39">
        <v>1647</v>
      </c>
      <c r="H52" s="10" t="s">
        <v>36</v>
      </c>
      <c r="I52" s="16" t="s">
        <v>536</v>
      </c>
      <c r="J52" s="48" t="s">
        <v>664</v>
      </c>
      <c r="K52" t="s">
        <v>45</v>
      </c>
      <c r="L52" s="12" t="s">
        <v>380</v>
      </c>
      <c r="M52" t="s">
        <v>141</v>
      </c>
      <c r="N52" s="12"/>
      <c r="P52" s="62"/>
    </row>
    <row r="53" spans="1:16" ht="12.75">
      <c r="A53" s="22">
        <f t="shared" si="0"/>
        <v>51</v>
      </c>
      <c r="B53" t="s">
        <v>31</v>
      </c>
      <c r="C53" s="56" t="s">
        <v>32</v>
      </c>
      <c r="D53" s="39">
        <v>222</v>
      </c>
      <c r="E53" s="39">
        <v>27</v>
      </c>
      <c r="F53" s="39">
        <v>3</v>
      </c>
      <c r="G53" s="39">
        <v>1647</v>
      </c>
      <c r="H53" s="10" t="s">
        <v>36</v>
      </c>
      <c r="I53" s="16" t="s">
        <v>468</v>
      </c>
      <c r="J53" s="48" t="s">
        <v>125</v>
      </c>
      <c r="K53" t="s">
        <v>45</v>
      </c>
      <c r="L53" s="12" t="s">
        <v>665</v>
      </c>
      <c r="M53" t="s">
        <v>303</v>
      </c>
      <c r="N53" s="12"/>
      <c r="P53" s="62"/>
    </row>
    <row r="54" spans="1:16" ht="12.75">
      <c r="A54" s="22">
        <f t="shared" si="0"/>
        <v>52</v>
      </c>
      <c r="B54" t="s">
        <v>31</v>
      </c>
      <c r="C54" s="56" t="s">
        <v>32</v>
      </c>
      <c r="D54" s="39">
        <v>222</v>
      </c>
      <c r="E54" s="39">
        <v>27</v>
      </c>
      <c r="F54" s="39">
        <v>3</v>
      </c>
      <c r="G54" s="39">
        <v>1647</v>
      </c>
      <c r="H54" s="10" t="s">
        <v>36</v>
      </c>
      <c r="I54" s="16" t="s">
        <v>193</v>
      </c>
      <c r="J54" s="48" t="s">
        <v>199</v>
      </c>
      <c r="K54" t="s">
        <v>268</v>
      </c>
      <c r="L54" s="12" t="s">
        <v>118</v>
      </c>
      <c r="M54" t="s">
        <v>47</v>
      </c>
      <c r="N54" s="12"/>
      <c r="P54" s="62"/>
    </row>
    <row r="55" spans="1:16" ht="12.75">
      <c r="A55" s="22">
        <f t="shared" si="0"/>
        <v>53</v>
      </c>
      <c r="B55" t="s">
        <v>31</v>
      </c>
      <c r="C55" s="56" t="s">
        <v>32</v>
      </c>
      <c r="D55" s="39">
        <v>222</v>
      </c>
      <c r="E55" s="39">
        <v>16</v>
      </c>
      <c r="F55" s="39">
        <v>3</v>
      </c>
      <c r="G55" s="39">
        <v>1647</v>
      </c>
      <c r="H55" s="10" t="s">
        <v>36</v>
      </c>
      <c r="I55" s="16" t="s">
        <v>666</v>
      </c>
      <c r="J55" s="48" t="s">
        <v>152</v>
      </c>
      <c r="K55" t="s">
        <v>152</v>
      </c>
      <c r="L55" s="12" t="s">
        <v>532</v>
      </c>
      <c r="M55" t="s">
        <v>303</v>
      </c>
      <c r="N55" s="12"/>
      <c r="P55" s="62"/>
    </row>
    <row r="56" spans="1:16" ht="12.75">
      <c r="A56" s="22">
        <f t="shared" si="0"/>
        <v>54</v>
      </c>
      <c r="B56" t="s">
        <v>31</v>
      </c>
      <c r="C56" s="56" t="s">
        <v>32</v>
      </c>
      <c r="D56" s="39">
        <v>222</v>
      </c>
      <c r="E56" s="39">
        <v>15</v>
      </c>
      <c r="F56" s="39">
        <v>3</v>
      </c>
      <c r="G56" s="39">
        <v>1647</v>
      </c>
      <c r="H56" s="10" t="s">
        <v>36</v>
      </c>
      <c r="I56" s="16" t="s">
        <v>144</v>
      </c>
      <c r="J56" s="48" t="s">
        <v>667</v>
      </c>
      <c r="K56" t="s">
        <v>39</v>
      </c>
      <c r="L56" s="12" t="s">
        <v>668</v>
      </c>
      <c r="M56" t="s">
        <v>204</v>
      </c>
      <c r="N56" s="12"/>
      <c r="P56" s="62"/>
    </row>
    <row r="57" spans="1:16" ht="12.75">
      <c r="A57" s="22">
        <f t="shared" si="0"/>
        <v>55</v>
      </c>
      <c r="B57" t="s">
        <v>31</v>
      </c>
      <c r="C57" s="56" t="s">
        <v>32</v>
      </c>
      <c r="D57" s="39">
        <v>222</v>
      </c>
      <c r="E57" s="39">
        <v>14</v>
      </c>
      <c r="F57" s="39">
        <v>3</v>
      </c>
      <c r="G57" s="39">
        <v>1647</v>
      </c>
      <c r="H57" s="10" t="s">
        <v>36</v>
      </c>
      <c r="I57" s="16" t="s">
        <v>669</v>
      </c>
      <c r="J57" s="48" t="s">
        <v>131</v>
      </c>
      <c r="K57" t="s">
        <v>38</v>
      </c>
      <c r="L57" s="12" t="s">
        <v>670</v>
      </c>
      <c r="M57" t="s">
        <v>309</v>
      </c>
      <c r="N57" s="12"/>
      <c r="P57" s="62"/>
    </row>
    <row r="58" spans="1:16" ht="12.75">
      <c r="A58" s="22">
        <f t="shared" si="0"/>
        <v>56</v>
      </c>
      <c r="B58" t="s">
        <v>31</v>
      </c>
      <c r="C58" s="56" t="s">
        <v>32</v>
      </c>
      <c r="D58" s="39">
        <v>222</v>
      </c>
      <c r="E58" s="39">
        <v>26</v>
      </c>
      <c r="F58" s="39">
        <v>2</v>
      </c>
      <c r="G58" s="39">
        <v>1647</v>
      </c>
      <c r="H58" s="10" t="s">
        <v>36</v>
      </c>
      <c r="I58" s="16" t="s">
        <v>671</v>
      </c>
      <c r="J58" s="48" t="s">
        <v>125</v>
      </c>
      <c r="K58" t="s">
        <v>125</v>
      </c>
      <c r="L58" s="12" t="s">
        <v>646</v>
      </c>
      <c r="M58" t="s">
        <v>70</v>
      </c>
      <c r="N58" s="12"/>
      <c r="P58" s="62"/>
    </row>
    <row r="59" spans="1:16" ht="12.75">
      <c r="A59" s="22">
        <f t="shared" si="0"/>
        <v>57</v>
      </c>
      <c r="B59" t="s">
        <v>31</v>
      </c>
      <c r="C59" s="56" t="s">
        <v>32</v>
      </c>
      <c r="D59" s="39">
        <v>222</v>
      </c>
      <c r="E59" s="39">
        <v>14</v>
      </c>
      <c r="F59" s="39">
        <v>2</v>
      </c>
      <c r="G59" s="39">
        <v>1647</v>
      </c>
      <c r="H59" s="10" t="s">
        <v>36</v>
      </c>
      <c r="I59" s="16" t="s">
        <v>61</v>
      </c>
      <c r="J59" s="48" t="s">
        <v>63</v>
      </c>
      <c r="K59" t="s">
        <v>63</v>
      </c>
      <c r="L59" s="12" t="s">
        <v>64</v>
      </c>
      <c r="M59" t="s">
        <v>65</v>
      </c>
      <c r="N59" s="12"/>
      <c r="P59" s="62"/>
    </row>
    <row r="60" spans="1:16" ht="12.75">
      <c r="A60" s="22">
        <f t="shared" si="0"/>
        <v>58</v>
      </c>
      <c r="B60" t="s">
        <v>31</v>
      </c>
      <c r="C60" s="56" t="s">
        <v>32</v>
      </c>
      <c r="D60" s="39">
        <v>222</v>
      </c>
      <c r="E60" s="39">
        <v>13</v>
      </c>
      <c r="F60" s="39">
        <v>3</v>
      </c>
      <c r="G60" s="39">
        <v>1647</v>
      </c>
      <c r="H60" s="10" t="s">
        <v>36</v>
      </c>
      <c r="I60" s="16" t="s">
        <v>143</v>
      </c>
      <c r="J60" s="48" t="s">
        <v>309</v>
      </c>
      <c r="K60" t="s">
        <v>38</v>
      </c>
      <c r="L60" s="12" t="s">
        <v>84</v>
      </c>
      <c r="M60" t="s">
        <v>118</v>
      </c>
      <c r="N60" s="12"/>
      <c r="P60" s="62"/>
    </row>
    <row r="61" spans="1:16" ht="12.75">
      <c r="A61" s="22">
        <f t="shared" si="0"/>
        <v>59</v>
      </c>
      <c r="B61" t="s">
        <v>31</v>
      </c>
      <c r="C61" s="56" t="s">
        <v>32</v>
      </c>
      <c r="D61" s="39">
        <v>221</v>
      </c>
      <c r="E61" s="39">
        <v>26</v>
      </c>
      <c r="F61" s="39">
        <v>1</v>
      </c>
      <c r="G61" s="39">
        <v>1647</v>
      </c>
      <c r="H61" s="10" t="s">
        <v>36</v>
      </c>
      <c r="I61" s="16" t="s">
        <v>103</v>
      </c>
      <c r="J61" s="48" t="s">
        <v>109</v>
      </c>
      <c r="K61" t="s">
        <v>125</v>
      </c>
      <c r="L61" s="12" t="s">
        <v>672</v>
      </c>
      <c r="M61" t="s">
        <v>52</v>
      </c>
      <c r="N61" s="12"/>
      <c r="P61" s="62"/>
    </row>
    <row r="62" spans="1:16" ht="12.75">
      <c r="A62" s="22">
        <f t="shared" si="0"/>
        <v>60</v>
      </c>
      <c r="B62" t="s">
        <v>31</v>
      </c>
      <c r="C62" s="56" t="s">
        <v>32</v>
      </c>
      <c r="D62" s="39">
        <v>221</v>
      </c>
      <c r="E62" s="39">
        <v>21</v>
      </c>
      <c r="F62" s="39">
        <v>1</v>
      </c>
      <c r="G62" s="39">
        <v>1647</v>
      </c>
      <c r="H62" s="10" t="s">
        <v>36</v>
      </c>
      <c r="I62" s="16" t="s">
        <v>40</v>
      </c>
      <c r="J62" s="48" t="s">
        <v>57</v>
      </c>
      <c r="K62" t="s">
        <v>39</v>
      </c>
      <c r="L62" s="12" t="s">
        <v>673</v>
      </c>
      <c r="M62" t="s">
        <v>100</v>
      </c>
      <c r="N62" s="12"/>
      <c r="P62" s="62"/>
    </row>
    <row r="63" spans="1:16" ht="12.75">
      <c r="A63" s="22">
        <f t="shared" si="0"/>
        <v>61</v>
      </c>
      <c r="B63" t="s">
        <v>31</v>
      </c>
      <c r="C63" s="56" t="s">
        <v>32</v>
      </c>
      <c r="D63" s="39">
        <v>221</v>
      </c>
      <c r="E63" s="39">
        <v>17</v>
      </c>
      <c r="F63" s="39">
        <v>1</v>
      </c>
      <c r="G63" s="39">
        <v>1647</v>
      </c>
      <c r="H63" s="10" t="s">
        <v>36</v>
      </c>
      <c r="I63" s="16" t="s">
        <v>143</v>
      </c>
      <c r="J63" s="48" t="s">
        <v>85</v>
      </c>
      <c r="K63" t="s">
        <v>554</v>
      </c>
      <c r="L63" s="12" t="s">
        <v>674</v>
      </c>
      <c r="M63" t="s">
        <v>59</v>
      </c>
      <c r="N63" s="12"/>
      <c r="P63" s="62"/>
    </row>
    <row r="65" spans="1:2" ht="12.75">
      <c r="A65" s="64">
        <v>41</v>
      </c>
      <c r="B65" t="s">
        <v>1032</v>
      </c>
    </row>
    <row r="66" spans="1:2" ht="12.75">
      <c r="A66" s="64">
        <v>7</v>
      </c>
      <c r="B66" t="s">
        <v>1033</v>
      </c>
    </row>
    <row r="67" spans="1:2" ht="12.75">
      <c r="A67" s="64">
        <v>13</v>
      </c>
      <c r="B67" t="s">
        <v>1034</v>
      </c>
    </row>
    <row r="69" ht="12.75">
      <c r="A69" s="21">
        <f>SUM(A65:A68)</f>
        <v>61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43">
      <selection activeCell="A71" sqref="A71:A73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66">A2+1</f>
        <v>1</v>
      </c>
      <c r="B3" t="s">
        <v>31</v>
      </c>
      <c r="C3" s="56" t="s">
        <v>32</v>
      </c>
      <c r="D3" s="19" t="s">
        <v>246</v>
      </c>
      <c r="E3" s="19" t="s">
        <v>114</v>
      </c>
      <c r="F3" s="19" t="s">
        <v>79</v>
      </c>
      <c r="G3" s="39">
        <v>1646</v>
      </c>
      <c r="H3" s="10" t="s">
        <v>236</v>
      </c>
      <c r="I3" s="16" t="s">
        <v>270</v>
      </c>
      <c r="J3" s="48"/>
      <c r="L3" s="12"/>
      <c r="N3" s="12" t="s">
        <v>277</v>
      </c>
      <c r="O3" t="s">
        <v>45</v>
      </c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271</v>
      </c>
      <c r="E4" s="19" t="s">
        <v>75</v>
      </c>
      <c r="F4" s="19" t="s">
        <v>79</v>
      </c>
      <c r="G4" s="39">
        <v>1646</v>
      </c>
      <c r="H4" s="10" t="s">
        <v>236</v>
      </c>
      <c r="I4" s="16" t="s">
        <v>272</v>
      </c>
      <c r="J4" s="48" t="s">
        <v>273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271</v>
      </c>
      <c r="E5" s="19" t="s">
        <v>48</v>
      </c>
      <c r="F5" s="19" t="s">
        <v>79</v>
      </c>
      <c r="G5" s="39">
        <v>1646</v>
      </c>
      <c r="H5" s="10" t="s">
        <v>236</v>
      </c>
      <c r="I5" s="16" t="s">
        <v>274</v>
      </c>
      <c r="J5" s="48" t="s">
        <v>41</v>
      </c>
      <c r="K5" t="s">
        <v>275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271</v>
      </c>
      <c r="E6" s="19" t="s">
        <v>120</v>
      </c>
      <c r="F6" s="19" t="s">
        <v>42</v>
      </c>
      <c r="G6" s="39">
        <v>1646</v>
      </c>
      <c r="H6" s="10" t="s">
        <v>236</v>
      </c>
      <c r="I6" s="16" t="s">
        <v>93</v>
      </c>
      <c r="J6" s="48" t="s">
        <v>109</v>
      </c>
      <c r="L6" s="12"/>
      <c r="N6" s="12" t="s">
        <v>276</v>
      </c>
      <c r="O6" t="s">
        <v>38</v>
      </c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271</v>
      </c>
      <c r="E7" s="19" t="s">
        <v>255</v>
      </c>
      <c r="F7" s="19" t="s">
        <v>105</v>
      </c>
      <c r="G7" s="39">
        <v>1646</v>
      </c>
      <c r="H7" s="10" t="s">
        <v>236</v>
      </c>
      <c r="I7" s="16" t="s">
        <v>278</v>
      </c>
      <c r="J7" s="48" t="s">
        <v>279</v>
      </c>
      <c r="L7" s="12"/>
      <c r="N7" s="12" t="s">
        <v>61</v>
      </c>
      <c r="O7" t="s">
        <v>38</v>
      </c>
      <c r="P7" s="62" t="s">
        <v>244</v>
      </c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271</v>
      </c>
      <c r="E8" s="19" t="s">
        <v>105</v>
      </c>
      <c r="F8" s="19" t="s">
        <v>105</v>
      </c>
      <c r="G8" s="39">
        <v>1646</v>
      </c>
      <c r="H8" s="10" t="s">
        <v>236</v>
      </c>
      <c r="I8" s="16" t="s">
        <v>94</v>
      </c>
      <c r="J8" s="48" t="s">
        <v>280</v>
      </c>
      <c r="L8" s="12"/>
      <c r="N8" s="12"/>
      <c r="P8" s="62" t="s">
        <v>281</v>
      </c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271</v>
      </c>
      <c r="E9" s="19" t="s">
        <v>48</v>
      </c>
      <c r="F9" s="19" t="s">
        <v>105</v>
      </c>
      <c r="G9" s="39">
        <v>1646</v>
      </c>
      <c r="H9" s="10" t="s">
        <v>236</v>
      </c>
      <c r="I9" s="16" t="s">
        <v>282</v>
      </c>
      <c r="J9" s="48" t="s">
        <v>283</v>
      </c>
      <c r="L9" s="12"/>
      <c r="N9" s="12" t="s">
        <v>174</v>
      </c>
      <c r="O9" t="s">
        <v>118</v>
      </c>
      <c r="P9" s="63"/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271</v>
      </c>
      <c r="E10" s="19" t="s">
        <v>114</v>
      </c>
      <c r="F10" s="19" t="s">
        <v>120</v>
      </c>
      <c r="G10" s="39">
        <v>1646</v>
      </c>
      <c r="H10" s="10" t="s">
        <v>236</v>
      </c>
      <c r="I10" s="16" t="s">
        <v>284</v>
      </c>
      <c r="J10" t="s">
        <v>285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271</v>
      </c>
      <c r="E11" s="19" t="s">
        <v>60</v>
      </c>
      <c r="F11" s="19" t="s">
        <v>120</v>
      </c>
      <c r="G11" s="39">
        <v>1646</v>
      </c>
      <c r="H11" s="10" t="s">
        <v>236</v>
      </c>
      <c r="I11" s="16" t="s">
        <v>286</v>
      </c>
      <c r="J11" s="48" t="s">
        <v>131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271</v>
      </c>
      <c r="E12" s="19" t="s">
        <v>129</v>
      </c>
      <c r="F12" s="19" t="s">
        <v>60</v>
      </c>
      <c r="G12" s="39">
        <v>1646</v>
      </c>
      <c r="H12" s="10" t="s">
        <v>236</v>
      </c>
      <c r="I12" s="16" t="s">
        <v>287</v>
      </c>
      <c r="J12" s="48" t="s">
        <v>99</v>
      </c>
      <c r="L12" s="12"/>
      <c r="N12" s="12"/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271</v>
      </c>
      <c r="E13" s="19" t="s">
        <v>71</v>
      </c>
      <c r="F13" s="19" t="s">
        <v>60</v>
      </c>
      <c r="G13" s="39">
        <v>1646</v>
      </c>
      <c r="H13" s="10" t="s">
        <v>236</v>
      </c>
      <c r="I13" s="16" t="s">
        <v>288</v>
      </c>
      <c r="J13" s="48" t="s">
        <v>289</v>
      </c>
      <c r="L13" s="12"/>
      <c r="N13" s="12" t="s">
        <v>290</v>
      </c>
      <c r="O13" t="s">
        <v>38</v>
      </c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271</v>
      </c>
      <c r="E14" s="19" t="s">
        <v>155</v>
      </c>
      <c r="F14" s="19" t="s">
        <v>48</v>
      </c>
      <c r="G14" s="39">
        <v>1646</v>
      </c>
      <c r="H14" s="10" t="s">
        <v>236</v>
      </c>
      <c r="I14" s="16" t="s">
        <v>232</v>
      </c>
      <c r="J14" s="48" t="s">
        <v>100</v>
      </c>
      <c r="L14" s="12"/>
      <c r="N14" s="12" t="s">
        <v>128</v>
      </c>
      <c r="O14" t="s">
        <v>99</v>
      </c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271</v>
      </c>
      <c r="E15" s="19" t="s">
        <v>114</v>
      </c>
      <c r="F15" s="19" t="s">
        <v>48</v>
      </c>
      <c r="G15" s="39">
        <v>1646</v>
      </c>
      <c r="H15" s="10" t="s">
        <v>236</v>
      </c>
      <c r="I15" s="16" t="s">
        <v>291</v>
      </c>
      <c r="J15" s="48" t="s">
        <v>52</v>
      </c>
      <c r="L15" s="12"/>
      <c r="N15" s="12" t="s">
        <v>117</v>
      </c>
      <c r="O15" t="s">
        <v>38</v>
      </c>
      <c r="P15" s="63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271</v>
      </c>
      <c r="E16" s="19" t="s">
        <v>120</v>
      </c>
      <c r="F16" s="19" t="s">
        <v>48</v>
      </c>
      <c r="G16" s="39">
        <v>1646</v>
      </c>
      <c r="H16" s="10" t="s">
        <v>236</v>
      </c>
      <c r="I16" s="16" t="s">
        <v>294</v>
      </c>
      <c r="J16" s="48" t="s">
        <v>292</v>
      </c>
      <c r="L16" s="12"/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271</v>
      </c>
      <c r="E17" s="19" t="s">
        <v>120</v>
      </c>
      <c r="F17" s="19" t="s">
        <v>124</v>
      </c>
      <c r="G17" s="39">
        <v>1646</v>
      </c>
      <c r="H17" s="10" t="s">
        <v>236</v>
      </c>
      <c r="I17" s="16" t="s">
        <v>270</v>
      </c>
      <c r="J17" s="48"/>
      <c r="L17" s="12"/>
      <c r="N17" s="12" t="s">
        <v>293</v>
      </c>
      <c r="O17" t="s">
        <v>39</v>
      </c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271</v>
      </c>
      <c r="E18" s="19" t="s">
        <v>72</v>
      </c>
      <c r="F18" s="19" t="s">
        <v>124</v>
      </c>
      <c r="G18" s="39">
        <v>1646</v>
      </c>
      <c r="H18" s="10" t="s">
        <v>236</v>
      </c>
      <c r="I18" s="16" t="s">
        <v>118</v>
      </c>
      <c r="J18" s="48" t="s">
        <v>181</v>
      </c>
      <c r="L18" s="12"/>
      <c r="N18" s="12" t="s">
        <v>73</v>
      </c>
      <c r="O18" t="s">
        <v>125</v>
      </c>
      <c r="P18" s="62" t="s">
        <v>244</v>
      </c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271</v>
      </c>
      <c r="E19" s="19" t="s">
        <v>138</v>
      </c>
      <c r="F19" s="19" t="s">
        <v>35</v>
      </c>
      <c r="G19" s="39">
        <v>1646</v>
      </c>
      <c r="H19" s="10" t="s">
        <v>236</v>
      </c>
      <c r="I19" s="16" t="s">
        <v>294</v>
      </c>
      <c r="J19" s="48" t="s">
        <v>63</v>
      </c>
      <c r="L19" s="12"/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271</v>
      </c>
      <c r="E20" s="19" t="s">
        <v>138</v>
      </c>
      <c r="F20" s="19" t="s">
        <v>35</v>
      </c>
      <c r="G20" s="39">
        <v>1646</v>
      </c>
      <c r="H20" s="10" t="s">
        <v>236</v>
      </c>
      <c r="I20" s="16" t="s">
        <v>144</v>
      </c>
      <c r="J20" s="48" t="s">
        <v>295</v>
      </c>
      <c r="L20" s="12"/>
      <c r="N20" s="12" t="s">
        <v>296</v>
      </c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297</v>
      </c>
      <c r="E21" s="19" t="s">
        <v>54</v>
      </c>
      <c r="F21" s="19" t="s">
        <v>72</v>
      </c>
      <c r="G21" s="39">
        <v>1646</v>
      </c>
      <c r="H21" s="10" t="s">
        <v>236</v>
      </c>
      <c r="I21" s="16" t="s">
        <v>265</v>
      </c>
      <c r="J21" s="48" t="s">
        <v>47</v>
      </c>
      <c r="L21" s="12"/>
      <c r="N21" s="12" t="s">
        <v>298</v>
      </c>
      <c r="O21" t="s">
        <v>131</v>
      </c>
      <c r="P21" s="62" t="s">
        <v>244</v>
      </c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236</v>
      </c>
      <c r="E22" s="39">
        <v>14</v>
      </c>
      <c r="F22" s="39">
        <v>1</v>
      </c>
      <c r="G22" s="39">
        <v>1646</v>
      </c>
      <c r="H22" s="10" t="s">
        <v>489</v>
      </c>
      <c r="I22" s="16" t="s">
        <v>509</v>
      </c>
      <c r="J22" s="48" t="s">
        <v>38</v>
      </c>
      <c r="L22" s="12"/>
      <c r="N22" s="12" t="s">
        <v>140</v>
      </c>
      <c r="O22" t="s">
        <v>229</v>
      </c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236</v>
      </c>
      <c r="E23" s="39">
        <v>24</v>
      </c>
      <c r="F23" s="39">
        <v>11</v>
      </c>
      <c r="G23" s="39">
        <v>1646</v>
      </c>
      <c r="H23" s="10" t="s">
        <v>489</v>
      </c>
      <c r="I23" s="16" t="s">
        <v>380</v>
      </c>
      <c r="J23" s="48" t="s">
        <v>99</v>
      </c>
      <c r="L23" s="12"/>
      <c r="N23" s="12" t="s">
        <v>55</v>
      </c>
      <c r="O23" t="s">
        <v>52</v>
      </c>
      <c r="P23" s="62" t="s">
        <v>510</v>
      </c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236</v>
      </c>
      <c r="E24" s="39">
        <v>4</v>
      </c>
      <c r="F24" s="39">
        <v>8</v>
      </c>
      <c r="G24" s="39">
        <v>1646</v>
      </c>
      <c r="H24" s="10" t="s">
        <v>489</v>
      </c>
      <c r="I24" s="16" t="s">
        <v>262</v>
      </c>
      <c r="J24" s="48" t="s">
        <v>511</v>
      </c>
      <c r="L24" s="12"/>
      <c r="N24" s="12" t="s">
        <v>174</v>
      </c>
      <c r="O24" t="s">
        <v>229</v>
      </c>
      <c r="P24" s="63"/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236</v>
      </c>
      <c r="E25" s="39">
        <v>8</v>
      </c>
      <c r="F25" s="39">
        <v>7</v>
      </c>
      <c r="G25" s="39">
        <v>1646</v>
      </c>
      <c r="H25" s="10" t="s">
        <v>489</v>
      </c>
      <c r="I25" s="16" t="s">
        <v>514</v>
      </c>
      <c r="J25" s="48" t="s">
        <v>38</v>
      </c>
      <c r="K25" t="s">
        <v>62</v>
      </c>
      <c r="L25" s="12"/>
      <c r="N25" s="12" t="s">
        <v>513</v>
      </c>
      <c r="O25" t="s">
        <v>44</v>
      </c>
      <c r="P25" s="62" t="s">
        <v>512</v>
      </c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236</v>
      </c>
      <c r="E26" s="39">
        <v>14</v>
      </c>
      <c r="F26" s="39">
        <v>2</v>
      </c>
      <c r="G26" s="39">
        <v>1646</v>
      </c>
      <c r="H26" s="10" t="s">
        <v>489</v>
      </c>
      <c r="I26" s="16" t="s">
        <v>40</v>
      </c>
      <c r="J26" s="48" t="s">
        <v>39</v>
      </c>
      <c r="L26" s="12"/>
      <c r="N26" s="12" t="s">
        <v>515</v>
      </c>
      <c r="O26" t="s">
        <v>100</v>
      </c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236</v>
      </c>
      <c r="E27" s="39">
        <v>30</v>
      </c>
      <c r="F27" s="39">
        <v>1</v>
      </c>
      <c r="G27" s="39">
        <v>1646</v>
      </c>
      <c r="H27" s="10" t="s">
        <v>489</v>
      </c>
      <c r="I27" s="16" t="s">
        <v>516</v>
      </c>
      <c r="J27" s="48" t="s">
        <v>63</v>
      </c>
      <c r="L27" s="12"/>
      <c r="N27" s="12" t="s">
        <v>116</v>
      </c>
      <c r="O27" t="s">
        <v>141</v>
      </c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236</v>
      </c>
      <c r="E28" s="39">
        <v>30</v>
      </c>
      <c r="F28" s="39">
        <v>1</v>
      </c>
      <c r="G28" s="39">
        <v>1646</v>
      </c>
      <c r="H28" s="10" t="s">
        <v>489</v>
      </c>
      <c r="I28" s="16" t="s">
        <v>328</v>
      </c>
      <c r="J28" s="48" t="s">
        <v>197</v>
      </c>
      <c r="L28" s="12"/>
      <c r="N28" s="12" t="s">
        <v>116</v>
      </c>
      <c r="O28" t="s">
        <v>118</v>
      </c>
      <c r="P28" s="62" t="s">
        <v>517</v>
      </c>
    </row>
    <row r="29" spans="1:16" ht="12.75">
      <c r="A29" s="22">
        <f t="shared" si="0"/>
        <v>27</v>
      </c>
      <c r="B29" t="s">
        <v>31</v>
      </c>
      <c r="C29" s="56" t="s">
        <v>32</v>
      </c>
      <c r="D29" s="39">
        <v>236</v>
      </c>
      <c r="E29" s="39">
        <v>29</v>
      </c>
      <c r="F29" s="39">
        <v>1</v>
      </c>
      <c r="G29" s="39">
        <v>1646</v>
      </c>
      <c r="H29" s="10" t="s">
        <v>489</v>
      </c>
      <c r="I29" s="16" t="s">
        <v>73</v>
      </c>
      <c r="J29" s="48" t="s">
        <v>62</v>
      </c>
      <c r="L29" s="12"/>
      <c r="N29" s="12" t="s">
        <v>74</v>
      </c>
      <c r="O29" t="s">
        <v>44</v>
      </c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39">
        <v>236</v>
      </c>
      <c r="E30" s="39">
        <v>22</v>
      </c>
      <c r="F30" s="39">
        <v>1</v>
      </c>
      <c r="G30" s="39">
        <v>1646</v>
      </c>
      <c r="H30" s="10" t="s">
        <v>489</v>
      </c>
      <c r="I30" s="16" t="s">
        <v>118</v>
      </c>
      <c r="J30" s="48" t="s">
        <v>88</v>
      </c>
      <c r="L30" s="12"/>
      <c r="N30" s="12" t="s">
        <v>518</v>
      </c>
      <c r="O30" t="s">
        <v>134</v>
      </c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39">
        <v>236</v>
      </c>
      <c r="E31" s="39">
        <v>15</v>
      </c>
      <c r="F31" s="39">
        <v>1</v>
      </c>
      <c r="G31" s="39">
        <v>1646</v>
      </c>
      <c r="H31" s="10" t="s">
        <v>489</v>
      </c>
      <c r="I31" s="16" t="s">
        <v>136</v>
      </c>
      <c r="J31" s="48" t="s">
        <v>38</v>
      </c>
      <c r="L31" s="12"/>
      <c r="N31" s="12" t="s">
        <v>293</v>
      </c>
      <c r="O31" t="s">
        <v>519</v>
      </c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39">
        <v>236</v>
      </c>
      <c r="E32" s="39">
        <v>15</v>
      </c>
      <c r="F32" s="39">
        <v>1</v>
      </c>
      <c r="G32" s="39">
        <v>1646</v>
      </c>
      <c r="H32" s="10" t="s">
        <v>489</v>
      </c>
      <c r="I32" s="16" t="s">
        <v>520</v>
      </c>
      <c r="J32" s="48" t="s">
        <v>112</v>
      </c>
      <c r="L32" s="12"/>
      <c r="N32" s="12" t="s">
        <v>84</v>
      </c>
      <c r="O32" t="s">
        <v>199</v>
      </c>
      <c r="P32" s="62" t="s">
        <v>521</v>
      </c>
    </row>
    <row r="33" spans="1:16" ht="12.75">
      <c r="A33" s="22">
        <f t="shared" si="0"/>
        <v>31</v>
      </c>
      <c r="B33" t="s">
        <v>31</v>
      </c>
      <c r="C33" s="56" t="s">
        <v>32</v>
      </c>
      <c r="D33" s="39">
        <v>236</v>
      </c>
      <c r="E33" s="39">
        <v>8</v>
      </c>
      <c r="F33" s="39">
        <v>1</v>
      </c>
      <c r="G33" s="39">
        <v>1646</v>
      </c>
      <c r="H33" s="10" t="s">
        <v>489</v>
      </c>
      <c r="I33" s="16" t="s">
        <v>146</v>
      </c>
      <c r="J33" s="48"/>
      <c r="L33" s="12"/>
      <c r="N33" s="12" t="s">
        <v>522</v>
      </c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39">
        <v>221</v>
      </c>
      <c r="E34" s="39">
        <v>24</v>
      </c>
      <c r="F34" s="39">
        <v>12</v>
      </c>
      <c r="G34" s="39">
        <v>1646</v>
      </c>
      <c r="H34" s="10" t="s">
        <v>36</v>
      </c>
      <c r="I34" s="16" t="s">
        <v>655</v>
      </c>
      <c r="J34" s="48" t="s">
        <v>185</v>
      </c>
      <c r="K34" t="s">
        <v>675</v>
      </c>
      <c r="L34" s="12" t="s">
        <v>655</v>
      </c>
      <c r="M34" t="s">
        <v>303</v>
      </c>
      <c r="N34" s="12"/>
      <c r="P34" s="63"/>
    </row>
    <row r="35" spans="1:16" ht="12.75">
      <c r="A35" s="22">
        <f t="shared" si="0"/>
        <v>33</v>
      </c>
      <c r="B35" t="s">
        <v>31</v>
      </c>
      <c r="C35" s="56" t="s">
        <v>32</v>
      </c>
      <c r="D35" s="39">
        <v>221</v>
      </c>
      <c r="E35" s="39">
        <v>10</v>
      </c>
      <c r="F35" s="39">
        <v>12</v>
      </c>
      <c r="G35" s="39">
        <v>1646</v>
      </c>
      <c r="H35" s="10" t="s">
        <v>36</v>
      </c>
      <c r="I35" s="16" t="s">
        <v>262</v>
      </c>
      <c r="J35" s="48" t="s">
        <v>52</v>
      </c>
      <c r="K35" t="s">
        <v>152</v>
      </c>
      <c r="L35" s="12" t="s">
        <v>118</v>
      </c>
      <c r="M35" t="s">
        <v>118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39">
        <v>221</v>
      </c>
      <c r="E36" s="39">
        <v>20</v>
      </c>
      <c r="F36" s="39">
        <v>11</v>
      </c>
      <c r="G36" s="39">
        <v>1646</v>
      </c>
      <c r="H36" s="10" t="s">
        <v>36</v>
      </c>
      <c r="I36" s="16" t="s">
        <v>320</v>
      </c>
      <c r="J36" s="48" t="s">
        <v>676</v>
      </c>
      <c r="K36" t="s">
        <v>45</v>
      </c>
      <c r="L36" s="12" t="s">
        <v>677</v>
      </c>
      <c r="M36" t="s">
        <v>47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39">
        <v>221</v>
      </c>
      <c r="E37" s="39">
        <v>10</v>
      </c>
      <c r="F37" s="39">
        <v>11</v>
      </c>
      <c r="G37" s="39">
        <v>1646</v>
      </c>
      <c r="H37" s="10" t="s">
        <v>36</v>
      </c>
      <c r="I37" s="16" t="s">
        <v>123</v>
      </c>
      <c r="J37" s="48" t="s">
        <v>52</v>
      </c>
      <c r="K37" t="s">
        <v>39</v>
      </c>
      <c r="L37" s="12" t="s">
        <v>174</v>
      </c>
      <c r="M37" t="s">
        <v>52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39">
        <v>221</v>
      </c>
      <c r="E38" s="39">
        <v>28</v>
      </c>
      <c r="F38" s="39">
        <v>9</v>
      </c>
      <c r="G38" s="39">
        <v>1646</v>
      </c>
      <c r="H38" s="10" t="s">
        <v>36</v>
      </c>
      <c r="I38" s="16" t="s">
        <v>678</v>
      </c>
      <c r="J38" s="48" t="s">
        <v>657</v>
      </c>
      <c r="K38" t="s">
        <v>118</v>
      </c>
      <c r="L38" s="12" t="s">
        <v>679</v>
      </c>
      <c r="M38" t="s">
        <v>680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39">
        <v>220</v>
      </c>
      <c r="E39" s="39">
        <v>24</v>
      </c>
      <c r="F39" s="39">
        <v>9</v>
      </c>
      <c r="G39" s="39">
        <v>1646</v>
      </c>
      <c r="H39" s="10" t="s">
        <v>36</v>
      </c>
      <c r="I39" s="16" t="s">
        <v>40</v>
      </c>
      <c r="J39" s="48" t="s">
        <v>45</v>
      </c>
      <c r="K39" t="s">
        <v>38</v>
      </c>
      <c r="L39" s="12" t="s">
        <v>328</v>
      </c>
      <c r="M39" t="s">
        <v>100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39">
        <v>220</v>
      </c>
      <c r="E40" s="39">
        <v>11</v>
      </c>
      <c r="F40" s="39">
        <v>9</v>
      </c>
      <c r="G40" s="39">
        <v>1646</v>
      </c>
      <c r="H40" s="10" t="s">
        <v>36</v>
      </c>
      <c r="I40" s="16" t="s">
        <v>681</v>
      </c>
      <c r="J40" s="48" t="s">
        <v>44</v>
      </c>
      <c r="K40" t="s">
        <v>88</v>
      </c>
      <c r="L40" s="12" t="s">
        <v>118</v>
      </c>
      <c r="M40" t="s">
        <v>309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39">
        <v>220</v>
      </c>
      <c r="E41" s="39">
        <v>9</v>
      </c>
      <c r="F41" s="39">
        <v>9</v>
      </c>
      <c r="G41" s="39">
        <v>1646</v>
      </c>
      <c r="H41" s="10" t="s">
        <v>36</v>
      </c>
      <c r="I41" s="16" t="s">
        <v>87</v>
      </c>
      <c r="J41" s="48" t="s">
        <v>152</v>
      </c>
      <c r="K41" t="s">
        <v>88</v>
      </c>
      <c r="L41" s="12" t="s">
        <v>89</v>
      </c>
      <c r="M41" t="s">
        <v>78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39">
        <v>220</v>
      </c>
      <c r="E42" s="39">
        <v>6</v>
      </c>
      <c r="F42" s="39">
        <v>9</v>
      </c>
      <c r="G42" s="39">
        <v>1646</v>
      </c>
      <c r="H42" s="10" t="s">
        <v>36</v>
      </c>
      <c r="I42" s="16" t="s">
        <v>503</v>
      </c>
      <c r="J42" s="48" t="s">
        <v>62</v>
      </c>
      <c r="K42" t="s">
        <v>125</v>
      </c>
      <c r="L42" s="12" t="s">
        <v>118</v>
      </c>
      <c r="M42" t="s">
        <v>229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39">
        <v>220</v>
      </c>
      <c r="E43" s="39">
        <v>20</v>
      </c>
      <c r="F43" s="39">
        <v>8</v>
      </c>
      <c r="G43" s="39">
        <v>1646</v>
      </c>
      <c r="H43" s="10" t="s">
        <v>36</v>
      </c>
      <c r="I43" s="16" t="s">
        <v>115</v>
      </c>
      <c r="J43" s="48" t="s">
        <v>682</v>
      </c>
      <c r="K43" t="s">
        <v>38</v>
      </c>
      <c r="L43" s="12" t="s">
        <v>118</v>
      </c>
      <c r="M43" t="s">
        <v>118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39">
        <v>220</v>
      </c>
      <c r="E44" s="39">
        <v>30</v>
      </c>
      <c r="F44" s="39">
        <v>7</v>
      </c>
      <c r="G44" s="39">
        <v>1646</v>
      </c>
      <c r="H44" s="10" t="s">
        <v>36</v>
      </c>
      <c r="I44" s="16" t="s">
        <v>683</v>
      </c>
      <c r="J44" s="48" t="s">
        <v>152</v>
      </c>
      <c r="K44" t="s">
        <v>39</v>
      </c>
      <c r="L44" s="12" t="s">
        <v>144</v>
      </c>
      <c r="M44" t="s">
        <v>229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39">
        <v>220</v>
      </c>
      <c r="E45" s="39">
        <v>30</v>
      </c>
      <c r="F45" s="39">
        <v>7</v>
      </c>
      <c r="G45" s="39">
        <v>1646</v>
      </c>
      <c r="H45" s="10" t="s">
        <v>36</v>
      </c>
      <c r="I45" s="16" t="s">
        <v>683</v>
      </c>
      <c r="J45" s="48" t="s">
        <v>229</v>
      </c>
      <c r="K45" t="s">
        <v>39</v>
      </c>
      <c r="L45" s="12" t="s">
        <v>144</v>
      </c>
      <c r="M45" t="s">
        <v>229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39">
        <v>220</v>
      </c>
      <c r="E46" s="39">
        <v>10</v>
      </c>
      <c r="F46" s="39">
        <v>6</v>
      </c>
      <c r="G46" s="39">
        <v>1646</v>
      </c>
      <c r="H46" s="10" t="s">
        <v>36</v>
      </c>
      <c r="I46" s="16" t="s">
        <v>55</v>
      </c>
      <c r="J46" s="48" t="s">
        <v>50</v>
      </c>
      <c r="K46" t="s">
        <v>112</v>
      </c>
      <c r="L46" s="12" t="s">
        <v>67</v>
      </c>
      <c r="M46" t="s">
        <v>684</v>
      </c>
      <c r="N46" s="12"/>
      <c r="P46" s="62"/>
    </row>
    <row r="47" spans="1:16" ht="12.75">
      <c r="A47" s="22">
        <f t="shared" si="0"/>
        <v>45</v>
      </c>
      <c r="B47" t="s">
        <v>31</v>
      </c>
      <c r="C47" s="56" t="s">
        <v>32</v>
      </c>
      <c r="D47" s="39">
        <v>220</v>
      </c>
      <c r="E47" s="39">
        <v>4</v>
      </c>
      <c r="F47" s="39">
        <v>6</v>
      </c>
      <c r="G47" s="39">
        <v>1646</v>
      </c>
      <c r="H47" s="10" t="s">
        <v>36</v>
      </c>
      <c r="I47" s="16" t="s">
        <v>685</v>
      </c>
      <c r="J47" s="48" t="s">
        <v>686</v>
      </c>
      <c r="K47" t="s">
        <v>45</v>
      </c>
      <c r="L47" s="12" t="s">
        <v>118</v>
      </c>
      <c r="M47" t="s">
        <v>118</v>
      </c>
      <c r="N47" s="12"/>
      <c r="P47" s="62"/>
    </row>
    <row r="48" spans="1:16" ht="12.75">
      <c r="A48" s="22">
        <f t="shared" si="0"/>
        <v>46</v>
      </c>
      <c r="B48" t="s">
        <v>31</v>
      </c>
      <c r="C48" s="56" t="s">
        <v>32</v>
      </c>
      <c r="D48" s="39">
        <v>220</v>
      </c>
      <c r="E48" s="39">
        <v>28</v>
      </c>
      <c r="F48" s="39">
        <v>5</v>
      </c>
      <c r="G48" s="39">
        <v>1646</v>
      </c>
      <c r="H48" s="10" t="s">
        <v>36</v>
      </c>
      <c r="I48" s="16" t="s">
        <v>156</v>
      </c>
      <c r="J48" s="48" t="s">
        <v>56</v>
      </c>
      <c r="K48" t="s">
        <v>118</v>
      </c>
      <c r="L48" s="12" t="s">
        <v>168</v>
      </c>
      <c r="M48" t="s">
        <v>687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39">
        <v>220</v>
      </c>
      <c r="E49" s="39">
        <v>13</v>
      </c>
      <c r="F49" s="39">
        <v>5</v>
      </c>
      <c r="G49" s="39">
        <v>1646</v>
      </c>
      <c r="H49" s="10" t="s">
        <v>36</v>
      </c>
      <c r="I49" s="16" t="s">
        <v>688</v>
      </c>
      <c r="J49" s="48" t="s">
        <v>38</v>
      </c>
      <c r="K49" t="s">
        <v>38</v>
      </c>
      <c r="L49" s="12" t="s">
        <v>118</v>
      </c>
      <c r="M49" t="s">
        <v>181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39">
        <v>219</v>
      </c>
      <c r="E50" s="39">
        <v>6</v>
      </c>
      <c r="F50" s="39">
        <v>5</v>
      </c>
      <c r="G50" s="39">
        <v>1646</v>
      </c>
      <c r="H50" s="10" t="s">
        <v>36</v>
      </c>
      <c r="I50" s="16" t="s">
        <v>123</v>
      </c>
      <c r="J50" s="48" t="s">
        <v>38</v>
      </c>
      <c r="K50" t="s">
        <v>56</v>
      </c>
      <c r="L50" s="12" t="s">
        <v>689</v>
      </c>
      <c r="M50" t="s">
        <v>157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39">
        <v>219</v>
      </c>
      <c r="E51" s="39">
        <v>6</v>
      </c>
      <c r="F51" s="39">
        <v>5</v>
      </c>
      <c r="G51" s="39">
        <v>1646</v>
      </c>
      <c r="H51" s="10" t="s">
        <v>36</v>
      </c>
      <c r="I51" s="16" t="s">
        <v>263</v>
      </c>
      <c r="J51" s="48" t="s">
        <v>100</v>
      </c>
      <c r="K51" t="s">
        <v>125</v>
      </c>
      <c r="L51" s="12" t="s">
        <v>148</v>
      </c>
      <c r="M51" t="s">
        <v>111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39">
        <v>219</v>
      </c>
      <c r="E52" s="39">
        <v>26</v>
      </c>
      <c r="F52" s="39">
        <v>4</v>
      </c>
      <c r="G52" s="39">
        <v>1646</v>
      </c>
      <c r="H52" s="10" t="s">
        <v>36</v>
      </c>
      <c r="I52" s="16" t="s">
        <v>49</v>
      </c>
      <c r="J52" s="48" t="s">
        <v>280</v>
      </c>
      <c r="K52" t="s">
        <v>118</v>
      </c>
      <c r="L52" s="12" t="s">
        <v>690</v>
      </c>
      <c r="M52" t="s">
        <v>229</v>
      </c>
      <c r="N52" s="12"/>
      <c r="P52" s="62"/>
    </row>
    <row r="53" spans="1:16" ht="12.75">
      <c r="A53" s="22">
        <f t="shared" si="0"/>
        <v>51</v>
      </c>
      <c r="B53" t="s">
        <v>31</v>
      </c>
      <c r="C53" s="56" t="s">
        <v>32</v>
      </c>
      <c r="D53" s="39">
        <v>219</v>
      </c>
      <c r="E53" s="39">
        <v>25</v>
      </c>
      <c r="F53" s="39">
        <v>4</v>
      </c>
      <c r="G53" s="39">
        <v>1646</v>
      </c>
      <c r="H53" s="10" t="s">
        <v>36</v>
      </c>
      <c r="I53" s="16" t="s">
        <v>691</v>
      </c>
      <c r="J53" s="48" t="s">
        <v>56</v>
      </c>
      <c r="K53" t="s">
        <v>192</v>
      </c>
      <c r="L53" s="12" t="s">
        <v>118</v>
      </c>
      <c r="M53" t="s">
        <v>229</v>
      </c>
      <c r="N53" s="12"/>
      <c r="P53" s="62"/>
    </row>
    <row r="54" spans="1:16" ht="12.75">
      <c r="A54" s="22">
        <f t="shared" si="0"/>
        <v>52</v>
      </c>
      <c r="B54" t="s">
        <v>31</v>
      </c>
      <c r="C54" s="56" t="s">
        <v>32</v>
      </c>
      <c r="D54" s="39">
        <v>219</v>
      </c>
      <c r="E54" s="39">
        <v>23</v>
      </c>
      <c r="F54" s="39">
        <v>4</v>
      </c>
      <c r="G54" s="39">
        <v>1646</v>
      </c>
      <c r="H54" s="10" t="s">
        <v>36</v>
      </c>
      <c r="I54" s="16" t="s">
        <v>136</v>
      </c>
      <c r="J54" s="48" t="s">
        <v>109</v>
      </c>
      <c r="K54" t="s">
        <v>125</v>
      </c>
      <c r="L54" s="12" t="s">
        <v>349</v>
      </c>
      <c r="M54" t="s">
        <v>44</v>
      </c>
      <c r="N54" s="12"/>
      <c r="P54" s="62"/>
    </row>
    <row r="55" spans="1:16" ht="12.75">
      <c r="A55" s="22">
        <f t="shared" si="0"/>
        <v>53</v>
      </c>
      <c r="B55" t="s">
        <v>31</v>
      </c>
      <c r="C55" s="56" t="s">
        <v>32</v>
      </c>
      <c r="D55" s="39">
        <v>219</v>
      </c>
      <c r="E55" s="39">
        <v>10</v>
      </c>
      <c r="F55" s="39">
        <v>4</v>
      </c>
      <c r="G55" s="39">
        <v>1646</v>
      </c>
      <c r="H55" s="10" t="s">
        <v>36</v>
      </c>
      <c r="I55" s="16" t="s">
        <v>108</v>
      </c>
      <c r="J55" s="48" t="s">
        <v>44</v>
      </c>
      <c r="K55" t="s">
        <v>268</v>
      </c>
      <c r="L55" s="12" t="s">
        <v>144</v>
      </c>
      <c r="M55" t="s">
        <v>425</v>
      </c>
      <c r="N55" s="12"/>
      <c r="P55" s="62"/>
    </row>
    <row r="56" spans="1:16" ht="12.75">
      <c r="A56" s="22">
        <f t="shared" si="0"/>
        <v>54</v>
      </c>
      <c r="B56" t="s">
        <v>31</v>
      </c>
      <c r="C56" s="56" t="s">
        <v>32</v>
      </c>
      <c r="D56" s="39">
        <v>219</v>
      </c>
      <c r="E56" s="39">
        <v>2</v>
      </c>
      <c r="F56" s="39">
        <v>4</v>
      </c>
      <c r="G56" s="39">
        <v>1646</v>
      </c>
      <c r="H56" s="10" t="s">
        <v>36</v>
      </c>
      <c r="I56" s="16" t="s">
        <v>692</v>
      </c>
      <c r="J56" s="48" t="s">
        <v>283</v>
      </c>
      <c r="K56" t="s">
        <v>39</v>
      </c>
      <c r="L56" s="12" t="s">
        <v>140</v>
      </c>
      <c r="M56" t="s">
        <v>141</v>
      </c>
      <c r="N56" s="12"/>
      <c r="P56" s="62"/>
    </row>
    <row r="57" spans="1:16" ht="12.75">
      <c r="A57" s="22">
        <f t="shared" si="0"/>
        <v>55</v>
      </c>
      <c r="B57" t="s">
        <v>31</v>
      </c>
      <c r="C57" s="56" t="s">
        <v>32</v>
      </c>
      <c r="D57" s="39">
        <v>219</v>
      </c>
      <c r="E57" s="39">
        <v>2</v>
      </c>
      <c r="F57" s="39">
        <v>4</v>
      </c>
      <c r="G57" s="39">
        <v>1646</v>
      </c>
      <c r="H57" s="10" t="s">
        <v>36</v>
      </c>
      <c r="I57" s="16" t="s">
        <v>67</v>
      </c>
      <c r="J57" s="48" t="s">
        <v>83</v>
      </c>
      <c r="K57" t="s">
        <v>39</v>
      </c>
      <c r="L57" s="12" t="s">
        <v>648</v>
      </c>
      <c r="M57" t="s">
        <v>47</v>
      </c>
      <c r="N57" s="12"/>
      <c r="P57" s="62"/>
    </row>
    <row r="58" spans="1:16" ht="12.75">
      <c r="A58" s="22">
        <f t="shared" si="0"/>
        <v>56</v>
      </c>
      <c r="B58" t="s">
        <v>31</v>
      </c>
      <c r="C58" s="56" t="s">
        <v>32</v>
      </c>
      <c r="D58" s="39">
        <v>219</v>
      </c>
      <c r="E58" s="39">
        <v>2</v>
      </c>
      <c r="F58" s="39">
        <v>4</v>
      </c>
      <c r="G58" s="39">
        <v>1646</v>
      </c>
      <c r="H58" s="10" t="s">
        <v>36</v>
      </c>
      <c r="I58" s="16" t="s">
        <v>693</v>
      </c>
      <c r="J58" s="48" t="s">
        <v>125</v>
      </c>
      <c r="K58" t="s">
        <v>88</v>
      </c>
      <c r="L58" s="12" t="s">
        <v>118</v>
      </c>
      <c r="M58" t="s">
        <v>229</v>
      </c>
      <c r="N58" s="12"/>
      <c r="P58" s="62"/>
    </row>
    <row r="59" spans="1:16" ht="12.75">
      <c r="A59" s="22">
        <f t="shared" si="0"/>
        <v>57</v>
      </c>
      <c r="B59" t="s">
        <v>31</v>
      </c>
      <c r="C59" s="56" t="s">
        <v>32</v>
      </c>
      <c r="D59" s="39">
        <v>219</v>
      </c>
      <c r="E59" s="39">
        <v>2</v>
      </c>
      <c r="F59" s="39">
        <v>4</v>
      </c>
      <c r="G59" s="39">
        <v>1646</v>
      </c>
      <c r="H59" s="10" t="s">
        <v>36</v>
      </c>
      <c r="I59" s="16" t="s">
        <v>144</v>
      </c>
      <c r="J59" s="48" t="s">
        <v>125</v>
      </c>
      <c r="K59" t="s">
        <v>125</v>
      </c>
      <c r="L59" s="12" t="s">
        <v>163</v>
      </c>
      <c r="M59" t="s">
        <v>141</v>
      </c>
      <c r="N59" s="12"/>
      <c r="P59" s="62"/>
    </row>
    <row r="60" spans="1:16" ht="12.75">
      <c r="A60" s="22">
        <f t="shared" si="0"/>
        <v>58</v>
      </c>
      <c r="B60" t="s">
        <v>31</v>
      </c>
      <c r="C60" s="56" t="s">
        <v>32</v>
      </c>
      <c r="D60" s="39">
        <v>218</v>
      </c>
      <c r="E60" s="39">
        <v>23</v>
      </c>
      <c r="F60" s="39">
        <v>3</v>
      </c>
      <c r="G60" s="39">
        <v>1646</v>
      </c>
      <c r="H60" s="10" t="s">
        <v>36</v>
      </c>
      <c r="I60" s="16" t="s">
        <v>694</v>
      </c>
      <c r="J60" s="48" t="s">
        <v>38</v>
      </c>
      <c r="K60" t="s">
        <v>85</v>
      </c>
      <c r="L60" s="12" t="s">
        <v>84</v>
      </c>
      <c r="M60" t="s">
        <v>229</v>
      </c>
      <c r="N60" s="12"/>
      <c r="P60" s="62"/>
    </row>
    <row r="61" spans="1:16" ht="12.75">
      <c r="A61" s="22">
        <f t="shared" si="0"/>
        <v>59</v>
      </c>
      <c r="B61" t="s">
        <v>31</v>
      </c>
      <c r="C61" s="56" t="s">
        <v>32</v>
      </c>
      <c r="D61" s="39">
        <v>218</v>
      </c>
      <c r="E61" s="39">
        <v>23</v>
      </c>
      <c r="F61" s="39">
        <v>3</v>
      </c>
      <c r="G61" s="39">
        <v>1646</v>
      </c>
      <c r="H61" s="10" t="s">
        <v>36</v>
      </c>
      <c r="I61" s="16" t="s">
        <v>106</v>
      </c>
      <c r="J61" s="48" t="s">
        <v>152</v>
      </c>
      <c r="K61" t="s">
        <v>107</v>
      </c>
      <c r="L61" s="12" t="s">
        <v>108</v>
      </c>
      <c r="M61" t="s">
        <v>109</v>
      </c>
      <c r="N61" s="12"/>
      <c r="P61" s="62"/>
    </row>
    <row r="62" spans="1:16" ht="12.75">
      <c r="A62" s="22">
        <f t="shared" si="0"/>
        <v>60</v>
      </c>
      <c r="B62" t="s">
        <v>31</v>
      </c>
      <c r="C62" s="56" t="s">
        <v>32</v>
      </c>
      <c r="D62" s="39">
        <v>218</v>
      </c>
      <c r="E62" s="39">
        <v>18</v>
      </c>
      <c r="F62" s="39">
        <v>3</v>
      </c>
      <c r="G62" s="39">
        <v>1646</v>
      </c>
      <c r="H62" s="10" t="s">
        <v>36</v>
      </c>
      <c r="I62" s="16" t="s">
        <v>615</v>
      </c>
      <c r="J62" s="48" t="s">
        <v>52</v>
      </c>
      <c r="K62" t="s">
        <v>56</v>
      </c>
      <c r="L62" s="12" t="s">
        <v>156</v>
      </c>
      <c r="M62" t="s">
        <v>52</v>
      </c>
      <c r="N62" s="12"/>
      <c r="P62" s="62"/>
    </row>
    <row r="63" spans="1:16" ht="12.75">
      <c r="A63" s="22">
        <f t="shared" si="0"/>
        <v>61</v>
      </c>
      <c r="B63" t="s">
        <v>31</v>
      </c>
      <c r="C63" s="56" t="s">
        <v>32</v>
      </c>
      <c r="D63" s="39">
        <v>218</v>
      </c>
      <c r="E63" s="39">
        <v>18</v>
      </c>
      <c r="F63" s="39">
        <v>3</v>
      </c>
      <c r="G63" s="39">
        <v>1646</v>
      </c>
      <c r="H63" s="10" t="s">
        <v>36</v>
      </c>
      <c r="I63" s="16" t="s">
        <v>108</v>
      </c>
      <c r="J63" s="48" t="s">
        <v>134</v>
      </c>
      <c r="K63" t="s">
        <v>326</v>
      </c>
      <c r="L63" s="12" t="s">
        <v>696</v>
      </c>
      <c r="M63" t="s">
        <v>695</v>
      </c>
      <c r="N63" s="12"/>
      <c r="P63" s="62"/>
    </row>
    <row r="64" spans="1:16" ht="12.75">
      <c r="A64" s="22">
        <f t="shared" si="0"/>
        <v>62</v>
      </c>
      <c r="B64" t="s">
        <v>31</v>
      </c>
      <c r="C64" s="56" t="s">
        <v>32</v>
      </c>
      <c r="D64" s="39">
        <v>218</v>
      </c>
      <c r="E64" s="39">
        <v>12</v>
      </c>
      <c r="F64" s="39">
        <v>3</v>
      </c>
      <c r="G64" s="39">
        <v>1646</v>
      </c>
      <c r="H64" s="10" t="s">
        <v>36</v>
      </c>
      <c r="I64" s="16" t="s">
        <v>93</v>
      </c>
      <c r="J64" s="48" t="s">
        <v>41</v>
      </c>
      <c r="K64" t="s">
        <v>45</v>
      </c>
      <c r="L64" s="12" t="s">
        <v>118</v>
      </c>
      <c r="M64" t="s">
        <v>185</v>
      </c>
      <c r="N64" s="12"/>
      <c r="P64" s="62"/>
    </row>
    <row r="65" spans="1:16" ht="12.75">
      <c r="A65" s="22">
        <f t="shared" si="0"/>
        <v>63</v>
      </c>
      <c r="B65" t="s">
        <v>31</v>
      </c>
      <c r="C65" s="56" t="s">
        <v>32</v>
      </c>
      <c r="D65" s="39">
        <v>218</v>
      </c>
      <c r="E65" s="39">
        <v>5</v>
      </c>
      <c r="F65" s="39">
        <v>3</v>
      </c>
      <c r="G65" s="39">
        <v>1646</v>
      </c>
      <c r="H65" s="10" t="s">
        <v>36</v>
      </c>
      <c r="I65" s="16" t="s">
        <v>61</v>
      </c>
      <c r="J65" s="48" t="s">
        <v>47</v>
      </c>
      <c r="K65" t="s">
        <v>38</v>
      </c>
      <c r="L65" s="12" t="s">
        <v>646</v>
      </c>
      <c r="M65" t="s">
        <v>47</v>
      </c>
      <c r="N65" s="12"/>
      <c r="P65" s="62"/>
    </row>
    <row r="66" spans="1:16" ht="12.75">
      <c r="A66" s="22">
        <f t="shared" si="0"/>
        <v>64</v>
      </c>
      <c r="B66" t="s">
        <v>31</v>
      </c>
      <c r="C66" s="56" t="s">
        <v>32</v>
      </c>
      <c r="D66" s="39">
        <v>218</v>
      </c>
      <c r="E66" s="39">
        <v>19</v>
      </c>
      <c r="F66" s="39">
        <v>2</v>
      </c>
      <c r="G66" s="39">
        <v>1646</v>
      </c>
      <c r="H66" s="10" t="s">
        <v>36</v>
      </c>
      <c r="I66" s="16" t="s">
        <v>697</v>
      </c>
      <c r="J66" s="48" t="s">
        <v>63</v>
      </c>
      <c r="K66" t="s">
        <v>63</v>
      </c>
      <c r="L66" s="12" t="s">
        <v>698</v>
      </c>
      <c r="M66" t="s">
        <v>59</v>
      </c>
      <c r="N66" s="12"/>
      <c r="P66" s="62"/>
    </row>
    <row r="67" spans="1:16" ht="12.75">
      <c r="A67" s="22">
        <f>A66+1</f>
        <v>65</v>
      </c>
      <c r="B67" t="s">
        <v>31</v>
      </c>
      <c r="C67" s="56" t="s">
        <v>32</v>
      </c>
      <c r="D67" s="39">
        <v>218</v>
      </c>
      <c r="E67" s="39">
        <v>3</v>
      </c>
      <c r="F67" s="39">
        <v>2</v>
      </c>
      <c r="G67" s="39">
        <v>1646</v>
      </c>
      <c r="H67" s="10" t="s">
        <v>36</v>
      </c>
      <c r="I67" s="16" t="s">
        <v>649</v>
      </c>
      <c r="J67" s="48" t="s">
        <v>699</v>
      </c>
      <c r="K67" t="s">
        <v>107</v>
      </c>
      <c r="L67" s="12" t="s">
        <v>700</v>
      </c>
      <c r="M67" t="s">
        <v>118</v>
      </c>
      <c r="N67" s="12"/>
      <c r="P67" s="62"/>
    </row>
    <row r="68" spans="1:16" ht="12.75">
      <c r="A68" s="22">
        <f>A67+1</f>
        <v>66</v>
      </c>
      <c r="B68" t="s">
        <v>31</v>
      </c>
      <c r="C68" s="56" t="s">
        <v>32</v>
      </c>
      <c r="D68" s="39">
        <v>218</v>
      </c>
      <c r="E68" s="39">
        <v>24</v>
      </c>
      <c r="F68" s="39">
        <v>1</v>
      </c>
      <c r="G68" s="39">
        <v>1646</v>
      </c>
      <c r="H68" s="10" t="s">
        <v>36</v>
      </c>
      <c r="I68" s="16" t="s">
        <v>701</v>
      </c>
      <c r="J68" s="48" t="s">
        <v>78</v>
      </c>
      <c r="K68" t="s">
        <v>38</v>
      </c>
      <c r="L68" s="12" t="s">
        <v>232</v>
      </c>
      <c r="M68" t="s">
        <v>157</v>
      </c>
      <c r="N68" s="12"/>
      <c r="P68" s="62"/>
    </row>
    <row r="69" spans="1:16" ht="12.75">
      <c r="A69" s="22">
        <f>A68+1</f>
        <v>67</v>
      </c>
      <c r="B69" t="s">
        <v>31</v>
      </c>
      <c r="C69" s="56" t="s">
        <v>32</v>
      </c>
      <c r="D69" s="39">
        <v>217</v>
      </c>
      <c r="E69" s="39">
        <v>3</v>
      </c>
      <c r="F69" s="39">
        <v>1</v>
      </c>
      <c r="G69" s="39">
        <v>1646</v>
      </c>
      <c r="H69" s="10" t="s">
        <v>36</v>
      </c>
      <c r="I69" s="16" t="s">
        <v>193</v>
      </c>
      <c r="J69" s="48" t="s">
        <v>342</v>
      </c>
      <c r="K69" t="s">
        <v>268</v>
      </c>
      <c r="L69" s="12" t="s">
        <v>702</v>
      </c>
      <c r="M69" t="s">
        <v>47</v>
      </c>
      <c r="N69" s="12"/>
      <c r="P69" s="62"/>
    </row>
    <row r="71" spans="1:2" ht="12.75">
      <c r="A71" s="64">
        <v>34</v>
      </c>
      <c r="B71" t="s">
        <v>1032</v>
      </c>
    </row>
    <row r="72" spans="1:2" ht="12.75">
      <c r="A72" s="64">
        <v>12</v>
      </c>
      <c r="B72" t="s">
        <v>1033</v>
      </c>
    </row>
    <row r="73" spans="1:2" ht="12.75">
      <c r="A73" s="64">
        <v>21</v>
      </c>
      <c r="B73" t="s">
        <v>1034</v>
      </c>
    </row>
    <row r="75" ht="12.75">
      <c r="A75" s="21">
        <f>SUM(A71:A74)</f>
        <v>67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31">
      <selection activeCell="A56" sqref="A56:A58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54">A2+1</f>
        <v>1</v>
      </c>
      <c r="B3" t="s">
        <v>31</v>
      </c>
      <c r="C3" s="56" t="s">
        <v>32</v>
      </c>
      <c r="D3" s="19" t="s">
        <v>297</v>
      </c>
      <c r="E3" s="19" t="s">
        <v>165</v>
      </c>
      <c r="F3" s="19" t="s">
        <v>105</v>
      </c>
      <c r="G3" s="39">
        <v>1645</v>
      </c>
      <c r="H3" s="10" t="s">
        <v>236</v>
      </c>
      <c r="I3" s="16" t="s">
        <v>299</v>
      </c>
      <c r="J3" s="48" t="s">
        <v>63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297</v>
      </c>
      <c r="E4" s="19" t="s">
        <v>255</v>
      </c>
      <c r="F4" s="19" t="s">
        <v>42</v>
      </c>
      <c r="G4" s="39">
        <v>1645</v>
      </c>
      <c r="H4" s="10" t="s">
        <v>236</v>
      </c>
      <c r="I4" s="16" t="s">
        <v>300</v>
      </c>
      <c r="J4" s="48" t="s">
        <v>39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297</v>
      </c>
      <c r="E5" s="19" t="s">
        <v>114</v>
      </c>
      <c r="F5" s="19" t="s">
        <v>105</v>
      </c>
      <c r="G5" s="39">
        <v>1645</v>
      </c>
      <c r="H5" s="10" t="s">
        <v>236</v>
      </c>
      <c r="I5" s="16" t="s">
        <v>278</v>
      </c>
      <c r="J5" s="48" t="s">
        <v>301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297</v>
      </c>
      <c r="E6" s="19" t="s">
        <v>114</v>
      </c>
      <c r="F6" s="19" t="s">
        <v>105</v>
      </c>
      <c r="G6" s="39">
        <v>1645</v>
      </c>
      <c r="H6" s="10" t="s">
        <v>236</v>
      </c>
      <c r="I6" s="16" t="s">
        <v>302</v>
      </c>
      <c r="J6" s="48" t="s">
        <v>303</v>
      </c>
      <c r="L6" s="12"/>
      <c r="N6" s="12" t="s">
        <v>191</v>
      </c>
      <c r="O6" t="s">
        <v>192</v>
      </c>
      <c r="P6" s="62" t="s">
        <v>244</v>
      </c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297</v>
      </c>
      <c r="E7" s="19" t="s">
        <v>138</v>
      </c>
      <c r="F7" s="19" t="s">
        <v>120</v>
      </c>
      <c r="G7" s="39">
        <v>1645</v>
      </c>
      <c r="H7" s="10" t="s">
        <v>236</v>
      </c>
      <c r="I7" s="16" t="s">
        <v>304</v>
      </c>
      <c r="J7" s="48" t="s">
        <v>111</v>
      </c>
      <c r="L7" s="12"/>
      <c r="N7" s="12" t="s">
        <v>73</v>
      </c>
      <c r="O7" t="s">
        <v>62</v>
      </c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297</v>
      </c>
      <c r="E8" s="19" t="s">
        <v>92</v>
      </c>
      <c r="F8" s="19" t="s">
        <v>120</v>
      </c>
      <c r="G8" s="39">
        <v>1645</v>
      </c>
      <c r="H8" s="10" t="s">
        <v>236</v>
      </c>
      <c r="I8" s="16" t="s">
        <v>305</v>
      </c>
      <c r="J8" s="48" t="s">
        <v>306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297</v>
      </c>
      <c r="E9" s="19" t="s">
        <v>155</v>
      </c>
      <c r="F9" s="19" t="s">
        <v>48</v>
      </c>
      <c r="G9" s="39">
        <v>1645</v>
      </c>
      <c r="H9" s="10" t="s">
        <v>236</v>
      </c>
      <c r="I9" s="16" t="s">
        <v>232</v>
      </c>
      <c r="J9" s="48" t="s">
        <v>125</v>
      </c>
      <c r="L9" s="12"/>
      <c r="N9" s="12"/>
      <c r="P9" s="63"/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297</v>
      </c>
      <c r="E10" s="19" t="s">
        <v>72</v>
      </c>
      <c r="F10" s="19" t="s">
        <v>48</v>
      </c>
      <c r="G10" s="39">
        <v>1645</v>
      </c>
      <c r="H10" s="10" t="s">
        <v>236</v>
      </c>
      <c r="I10" s="16" t="s">
        <v>232</v>
      </c>
      <c r="J10" s="48" t="s">
        <v>125</v>
      </c>
      <c r="L10" s="12"/>
      <c r="N10" s="12"/>
      <c r="P10" s="62" t="s">
        <v>307</v>
      </c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297</v>
      </c>
      <c r="E11" s="19" t="s">
        <v>95</v>
      </c>
      <c r="F11" s="19" t="s">
        <v>124</v>
      </c>
      <c r="G11" s="39">
        <v>1645</v>
      </c>
      <c r="H11" s="10" t="s">
        <v>236</v>
      </c>
      <c r="I11" s="16" t="s">
        <v>217</v>
      </c>
      <c r="J11" s="48" t="s">
        <v>45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297</v>
      </c>
      <c r="E12" s="19" t="s">
        <v>171</v>
      </c>
      <c r="F12" s="19" t="s">
        <v>124</v>
      </c>
      <c r="G12" s="39">
        <v>1645</v>
      </c>
      <c r="H12" s="10" t="s">
        <v>236</v>
      </c>
      <c r="I12" s="16" t="s">
        <v>308</v>
      </c>
      <c r="J12" s="48" t="s">
        <v>309</v>
      </c>
      <c r="L12" s="12"/>
      <c r="N12" s="12" t="s">
        <v>310</v>
      </c>
      <c r="O12" t="s">
        <v>85</v>
      </c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297</v>
      </c>
      <c r="E13" s="19" t="s">
        <v>105</v>
      </c>
      <c r="F13" s="19" t="s">
        <v>124</v>
      </c>
      <c r="G13" s="39">
        <v>1645</v>
      </c>
      <c r="H13" s="10" t="s">
        <v>236</v>
      </c>
      <c r="I13" s="16" t="s">
        <v>217</v>
      </c>
      <c r="J13" s="48" t="s">
        <v>41</v>
      </c>
      <c r="L13" s="12"/>
      <c r="N13" s="12" t="s">
        <v>40</v>
      </c>
      <c r="O13" t="s">
        <v>118</v>
      </c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297</v>
      </c>
      <c r="E14" s="19" t="s">
        <v>120</v>
      </c>
      <c r="F14" s="19" t="s">
        <v>124</v>
      </c>
      <c r="G14" s="39">
        <v>1645</v>
      </c>
      <c r="H14" s="10" t="s">
        <v>236</v>
      </c>
      <c r="I14" s="16" t="s">
        <v>311</v>
      </c>
      <c r="J14" s="48" t="s">
        <v>88</v>
      </c>
      <c r="L14" s="12"/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297</v>
      </c>
      <c r="E15" s="19" t="s">
        <v>35</v>
      </c>
      <c r="F15" s="19" t="s">
        <v>124</v>
      </c>
      <c r="G15" s="39">
        <v>1645</v>
      </c>
      <c r="H15" s="10" t="s">
        <v>236</v>
      </c>
      <c r="I15" s="16" t="s">
        <v>312</v>
      </c>
      <c r="J15" s="48" t="s">
        <v>118</v>
      </c>
      <c r="L15" s="12"/>
      <c r="N15" s="12" t="s">
        <v>313</v>
      </c>
      <c r="O15" t="s">
        <v>38</v>
      </c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297</v>
      </c>
      <c r="E16" s="19" t="s">
        <v>54</v>
      </c>
      <c r="F16" s="19" t="s">
        <v>124</v>
      </c>
      <c r="G16" s="39">
        <v>1645</v>
      </c>
      <c r="H16" s="10" t="s">
        <v>236</v>
      </c>
      <c r="I16" s="16" t="s">
        <v>314</v>
      </c>
      <c r="J16" s="48" t="s">
        <v>118</v>
      </c>
      <c r="K16" t="s">
        <v>57</v>
      </c>
      <c r="L16" s="12"/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297</v>
      </c>
      <c r="E17" s="19" t="s">
        <v>92</v>
      </c>
      <c r="F17" s="19" t="s">
        <v>35</v>
      </c>
      <c r="G17" s="39">
        <v>1645</v>
      </c>
      <c r="H17" s="10" t="s">
        <v>236</v>
      </c>
      <c r="I17" s="16" t="s">
        <v>305</v>
      </c>
      <c r="J17" s="48" t="s">
        <v>315</v>
      </c>
      <c r="L17" s="12"/>
      <c r="N17" s="12" t="s">
        <v>232</v>
      </c>
      <c r="O17" t="s">
        <v>38</v>
      </c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297</v>
      </c>
      <c r="E18" s="19" t="s">
        <v>198</v>
      </c>
      <c r="F18" s="19" t="s">
        <v>35</v>
      </c>
      <c r="G18" s="39">
        <v>1645</v>
      </c>
      <c r="H18" s="10" t="s">
        <v>236</v>
      </c>
      <c r="I18" s="16" t="s">
        <v>144</v>
      </c>
      <c r="J18" s="48" t="s">
        <v>109</v>
      </c>
      <c r="L18" s="12"/>
      <c r="N18" s="12" t="s">
        <v>116</v>
      </c>
      <c r="O18" t="s">
        <v>125</v>
      </c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297</v>
      </c>
      <c r="E19" s="19" t="s">
        <v>129</v>
      </c>
      <c r="F19" s="19" t="s">
        <v>72</v>
      </c>
      <c r="G19" s="39">
        <v>1645</v>
      </c>
      <c r="H19" s="10" t="s">
        <v>236</v>
      </c>
      <c r="I19" s="16" t="s">
        <v>172</v>
      </c>
      <c r="J19" s="48" t="s">
        <v>109</v>
      </c>
      <c r="L19" s="12"/>
      <c r="N19" s="12" t="s">
        <v>316</v>
      </c>
      <c r="O19" t="s">
        <v>85</v>
      </c>
      <c r="P19" s="62" t="s">
        <v>244</v>
      </c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297</v>
      </c>
      <c r="E20" s="19" t="s">
        <v>79</v>
      </c>
      <c r="F20" s="19" t="s">
        <v>72</v>
      </c>
      <c r="G20" s="39">
        <v>1645</v>
      </c>
      <c r="H20" s="10" t="s">
        <v>236</v>
      </c>
      <c r="I20" s="16" t="s">
        <v>317</v>
      </c>
      <c r="J20" s="48" t="s">
        <v>56</v>
      </c>
      <c r="L20" s="12"/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39">
        <v>235</v>
      </c>
      <c r="E21" s="39">
        <v>27</v>
      </c>
      <c r="F21" s="39">
        <v>11</v>
      </c>
      <c r="G21" s="39">
        <v>1645</v>
      </c>
      <c r="H21" s="10" t="s">
        <v>489</v>
      </c>
      <c r="I21" s="16" t="s">
        <v>523</v>
      </c>
      <c r="J21" s="48" t="s">
        <v>88</v>
      </c>
      <c r="L21" s="12"/>
      <c r="N21" s="12" t="s">
        <v>524</v>
      </c>
      <c r="O21" t="s">
        <v>425</v>
      </c>
      <c r="P21" s="62" t="s">
        <v>525</v>
      </c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235</v>
      </c>
      <c r="E22" s="39">
        <v>20</v>
      </c>
      <c r="F22" s="39">
        <v>11</v>
      </c>
      <c r="G22" s="39">
        <v>1645</v>
      </c>
      <c r="H22" s="10" t="s">
        <v>489</v>
      </c>
      <c r="I22" s="16" t="s">
        <v>320</v>
      </c>
      <c r="J22" s="48" t="s">
        <v>45</v>
      </c>
      <c r="L22" s="12"/>
      <c r="N22" s="12" t="s">
        <v>46</v>
      </c>
      <c r="O22" t="s">
        <v>47</v>
      </c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235</v>
      </c>
      <c r="E23" s="39">
        <v>20</v>
      </c>
      <c r="F23" s="39">
        <v>11</v>
      </c>
      <c r="G23" s="39">
        <v>1645</v>
      </c>
      <c r="H23" s="10" t="s">
        <v>489</v>
      </c>
      <c r="I23" s="16" t="s">
        <v>137</v>
      </c>
      <c r="J23" s="48" t="s">
        <v>167</v>
      </c>
      <c r="K23" t="s">
        <v>56</v>
      </c>
      <c r="L23" s="12"/>
      <c r="N23" s="12" t="s">
        <v>526</v>
      </c>
      <c r="O23" t="s">
        <v>118</v>
      </c>
      <c r="P23" s="62" t="s">
        <v>527</v>
      </c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235</v>
      </c>
      <c r="E24" s="39">
        <v>28</v>
      </c>
      <c r="F24" s="39">
        <v>8</v>
      </c>
      <c r="G24" s="39">
        <v>1645</v>
      </c>
      <c r="H24" s="10" t="s">
        <v>489</v>
      </c>
      <c r="I24" s="16" t="s">
        <v>528</v>
      </c>
      <c r="J24" s="48" t="s">
        <v>39</v>
      </c>
      <c r="K24" t="s">
        <v>38</v>
      </c>
      <c r="L24" s="12"/>
      <c r="N24" s="12" t="s">
        <v>128</v>
      </c>
      <c r="O24" t="s">
        <v>230</v>
      </c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235</v>
      </c>
      <c r="E25" s="39">
        <v>28</v>
      </c>
      <c r="F25" s="39">
        <v>8</v>
      </c>
      <c r="G25" s="39">
        <v>1645</v>
      </c>
      <c r="H25" s="10" t="s">
        <v>489</v>
      </c>
      <c r="I25" s="16" t="s">
        <v>87</v>
      </c>
      <c r="J25" s="48" t="s">
        <v>88</v>
      </c>
      <c r="L25" s="12"/>
      <c r="N25" s="12" t="s">
        <v>89</v>
      </c>
      <c r="O25" t="s">
        <v>78</v>
      </c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235</v>
      </c>
      <c r="E26" s="39">
        <v>24</v>
      </c>
      <c r="F26" s="39">
        <v>7</v>
      </c>
      <c r="G26" s="39">
        <v>1645</v>
      </c>
      <c r="H26" s="10" t="s">
        <v>489</v>
      </c>
      <c r="I26" s="16" t="s">
        <v>49</v>
      </c>
      <c r="J26" s="48" t="s">
        <v>152</v>
      </c>
      <c r="K26" t="s">
        <v>280</v>
      </c>
      <c r="L26" s="12" t="s">
        <v>116</v>
      </c>
      <c r="M26" t="s">
        <v>529</v>
      </c>
      <c r="N26" s="12" t="s">
        <v>231</v>
      </c>
      <c r="O26" t="s">
        <v>530</v>
      </c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235</v>
      </c>
      <c r="E27" s="39">
        <v>19</v>
      </c>
      <c r="F27" s="39">
        <v>6</v>
      </c>
      <c r="G27" s="39">
        <v>1645</v>
      </c>
      <c r="H27" s="10" t="s">
        <v>489</v>
      </c>
      <c r="I27" s="16" t="s">
        <v>156</v>
      </c>
      <c r="J27" s="48" t="s">
        <v>56</v>
      </c>
      <c r="L27" s="12"/>
      <c r="N27" s="12" t="s">
        <v>118</v>
      </c>
      <c r="O27" t="s">
        <v>157</v>
      </c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235</v>
      </c>
      <c r="E28" s="39">
        <v>19</v>
      </c>
      <c r="F28" s="39">
        <v>6</v>
      </c>
      <c r="G28" s="39">
        <v>1645</v>
      </c>
      <c r="H28" s="10" t="s">
        <v>489</v>
      </c>
      <c r="I28" s="16" t="s">
        <v>217</v>
      </c>
      <c r="J28" s="48" t="s">
        <v>125</v>
      </c>
      <c r="L28" s="12"/>
      <c r="N28" s="12" t="s">
        <v>156</v>
      </c>
      <c r="O28" t="s">
        <v>52</v>
      </c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39">
        <v>235</v>
      </c>
      <c r="E29" s="39">
        <v>27</v>
      </c>
      <c r="F29" s="39">
        <v>2</v>
      </c>
      <c r="G29" s="39">
        <v>1645</v>
      </c>
      <c r="H29" s="10" t="s">
        <v>489</v>
      </c>
      <c r="I29" s="16" t="s">
        <v>460</v>
      </c>
      <c r="J29" s="48" t="s">
        <v>118</v>
      </c>
      <c r="K29" t="s">
        <v>125</v>
      </c>
      <c r="L29" s="12"/>
      <c r="N29" s="12" t="s">
        <v>49</v>
      </c>
      <c r="O29" t="s">
        <v>47</v>
      </c>
      <c r="P29" s="62" t="s">
        <v>531</v>
      </c>
    </row>
    <row r="30" spans="1:16" ht="12.75">
      <c r="A30" s="22">
        <f t="shared" si="0"/>
        <v>28</v>
      </c>
      <c r="B30" t="s">
        <v>31</v>
      </c>
      <c r="C30" s="56" t="s">
        <v>32</v>
      </c>
      <c r="D30" s="39">
        <v>235</v>
      </c>
      <c r="E30" s="39">
        <v>13</v>
      </c>
      <c r="F30" s="39">
        <v>2</v>
      </c>
      <c r="G30" s="39">
        <v>1645</v>
      </c>
      <c r="H30" s="10" t="s">
        <v>489</v>
      </c>
      <c r="I30" s="16" t="s">
        <v>118</v>
      </c>
      <c r="J30" s="48" t="s">
        <v>99</v>
      </c>
      <c r="K30" t="s">
        <v>99</v>
      </c>
      <c r="L30" s="12" t="s">
        <v>532</v>
      </c>
      <c r="M30" t="s">
        <v>52</v>
      </c>
      <c r="N30" s="12" t="s">
        <v>533</v>
      </c>
      <c r="O30" t="s">
        <v>52</v>
      </c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39">
        <v>235</v>
      </c>
      <c r="E31" s="39">
        <v>13</v>
      </c>
      <c r="F31" s="39">
        <v>2</v>
      </c>
      <c r="G31" s="39">
        <v>1645</v>
      </c>
      <c r="H31" s="10" t="s">
        <v>489</v>
      </c>
      <c r="I31" s="16" t="s">
        <v>183</v>
      </c>
      <c r="J31" s="48" t="s">
        <v>38</v>
      </c>
      <c r="K31" t="s">
        <v>38</v>
      </c>
      <c r="L31" s="12" t="s">
        <v>534</v>
      </c>
      <c r="M31" t="s">
        <v>111</v>
      </c>
      <c r="N31" s="12" t="s">
        <v>145</v>
      </c>
      <c r="O31" t="s">
        <v>109</v>
      </c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39">
        <v>235</v>
      </c>
      <c r="E32" s="39">
        <v>10</v>
      </c>
      <c r="F32" s="39">
        <v>2</v>
      </c>
      <c r="G32" s="39">
        <v>1645</v>
      </c>
      <c r="H32" s="10" t="s">
        <v>489</v>
      </c>
      <c r="I32" s="16" t="s">
        <v>472</v>
      </c>
      <c r="J32" s="48" t="s">
        <v>39</v>
      </c>
      <c r="L32" s="12"/>
      <c r="N32" s="12" t="s">
        <v>146</v>
      </c>
      <c r="O32" t="s">
        <v>118</v>
      </c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39">
        <v>217</v>
      </c>
      <c r="E33" s="39">
        <v>1</v>
      </c>
      <c r="F33" s="39">
        <v>8</v>
      </c>
      <c r="G33" s="39">
        <v>1645</v>
      </c>
      <c r="H33" s="10" t="s">
        <v>36</v>
      </c>
      <c r="I33" s="16" t="s">
        <v>710</v>
      </c>
      <c r="J33" s="48" t="s">
        <v>62</v>
      </c>
      <c r="K33" t="s">
        <v>131</v>
      </c>
      <c r="L33" s="12" t="s">
        <v>118</v>
      </c>
      <c r="M33" t="s">
        <v>229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39">
        <v>217</v>
      </c>
      <c r="E34" s="39">
        <v>17</v>
      </c>
      <c r="F34" s="39">
        <v>8</v>
      </c>
      <c r="G34" s="39">
        <v>1645</v>
      </c>
      <c r="H34" s="10" t="s">
        <v>36</v>
      </c>
      <c r="I34" s="16" t="s">
        <v>146</v>
      </c>
      <c r="J34" s="48" t="s">
        <v>425</v>
      </c>
      <c r="K34" t="s">
        <v>118</v>
      </c>
      <c r="L34" s="12" t="s">
        <v>388</v>
      </c>
      <c r="M34" t="s">
        <v>70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39">
        <v>217</v>
      </c>
      <c r="E35" s="39">
        <v>4</v>
      </c>
      <c r="F35" s="39">
        <v>8</v>
      </c>
      <c r="G35" s="39">
        <v>1645</v>
      </c>
      <c r="H35" s="10" t="s">
        <v>36</v>
      </c>
      <c r="I35" s="16" t="s">
        <v>132</v>
      </c>
      <c r="J35" s="48" t="s">
        <v>100</v>
      </c>
      <c r="K35" t="s">
        <v>125</v>
      </c>
      <c r="L35" s="12" t="s">
        <v>649</v>
      </c>
      <c r="M35" t="s">
        <v>52</v>
      </c>
      <c r="N35" s="12"/>
      <c r="P35" s="63"/>
    </row>
    <row r="36" spans="1:16" ht="12.75">
      <c r="A36" s="22">
        <f t="shared" si="0"/>
        <v>34</v>
      </c>
      <c r="B36" t="s">
        <v>31</v>
      </c>
      <c r="C36" s="56" t="s">
        <v>32</v>
      </c>
      <c r="D36" s="39">
        <v>217</v>
      </c>
      <c r="E36" s="39">
        <v>16</v>
      </c>
      <c r="F36" s="39">
        <v>7</v>
      </c>
      <c r="G36" s="39">
        <v>1645</v>
      </c>
      <c r="H36" s="10" t="s">
        <v>36</v>
      </c>
      <c r="I36" s="16" t="s">
        <v>133</v>
      </c>
      <c r="J36" s="48" t="s">
        <v>78</v>
      </c>
      <c r="K36" t="s">
        <v>85</v>
      </c>
      <c r="L36" s="12" t="s">
        <v>646</v>
      </c>
      <c r="M36" t="s">
        <v>711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39">
        <v>216</v>
      </c>
      <c r="E37" s="39">
        <v>30</v>
      </c>
      <c r="F37" s="39">
        <v>6</v>
      </c>
      <c r="G37" s="39">
        <v>1645</v>
      </c>
      <c r="H37" s="10" t="s">
        <v>36</v>
      </c>
      <c r="I37" s="16" t="s">
        <v>712</v>
      </c>
      <c r="J37" s="48" t="s">
        <v>342</v>
      </c>
      <c r="K37" t="s">
        <v>38</v>
      </c>
      <c r="L37" s="12" t="s">
        <v>713</v>
      </c>
      <c r="M37" t="s">
        <v>100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39">
        <v>216</v>
      </c>
      <c r="E38" s="39">
        <v>28</v>
      </c>
      <c r="F38" s="39">
        <v>5</v>
      </c>
      <c r="G38" s="39">
        <v>1645</v>
      </c>
      <c r="H38" s="10" t="s">
        <v>36</v>
      </c>
      <c r="I38" s="16" t="s">
        <v>714</v>
      </c>
      <c r="J38" s="48" t="s">
        <v>292</v>
      </c>
      <c r="K38" t="s">
        <v>88</v>
      </c>
      <c r="L38" s="12" t="s">
        <v>263</v>
      </c>
      <c r="M38" t="s">
        <v>204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39">
        <v>216</v>
      </c>
      <c r="E39" s="39">
        <v>25</v>
      </c>
      <c r="F39" s="39">
        <v>5</v>
      </c>
      <c r="G39" s="39">
        <v>1646</v>
      </c>
      <c r="H39" s="10" t="s">
        <v>36</v>
      </c>
      <c r="I39" s="16" t="s">
        <v>317</v>
      </c>
      <c r="J39" s="48" t="s">
        <v>83</v>
      </c>
      <c r="K39" t="s">
        <v>57</v>
      </c>
      <c r="L39" s="12" t="s">
        <v>715</v>
      </c>
      <c r="M39" t="s">
        <v>83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39">
        <v>216</v>
      </c>
      <c r="E40" s="39">
        <v>12</v>
      </c>
      <c r="F40" s="39">
        <v>5</v>
      </c>
      <c r="G40" s="39">
        <v>1646</v>
      </c>
      <c r="H40" s="10" t="s">
        <v>36</v>
      </c>
      <c r="I40" s="16" t="s">
        <v>609</v>
      </c>
      <c r="J40" s="48" t="s">
        <v>303</v>
      </c>
      <c r="K40" t="s">
        <v>152</v>
      </c>
      <c r="L40" s="12" t="s">
        <v>156</v>
      </c>
      <c r="M40" t="s">
        <v>303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39">
        <v>216</v>
      </c>
      <c r="E41" s="39">
        <v>12</v>
      </c>
      <c r="F41" s="39">
        <v>5</v>
      </c>
      <c r="G41" s="39">
        <v>1645</v>
      </c>
      <c r="H41" s="10" t="s">
        <v>36</v>
      </c>
      <c r="I41" s="16" t="s">
        <v>609</v>
      </c>
      <c r="J41" s="48" t="s">
        <v>47</v>
      </c>
      <c r="K41" t="s">
        <v>45</v>
      </c>
      <c r="L41" s="12" t="s">
        <v>363</v>
      </c>
      <c r="M41" t="s">
        <v>283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39">
        <v>216</v>
      </c>
      <c r="E42" s="39">
        <v>29</v>
      </c>
      <c r="F42" s="39">
        <v>4</v>
      </c>
      <c r="G42" s="39">
        <v>1645</v>
      </c>
      <c r="H42" s="10" t="s">
        <v>36</v>
      </c>
      <c r="I42" s="16" t="s">
        <v>262</v>
      </c>
      <c r="J42" s="48" t="s">
        <v>41</v>
      </c>
      <c r="K42" t="s">
        <v>152</v>
      </c>
      <c r="L42" s="12" t="s">
        <v>118</v>
      </c>
      <c r="M42" t="s">
        <v>309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39">
        <v>216</v>
      </c>
      <c r="E43" s="39">
        <v>9</v>
      </c>
      <c r="F43" s="39">
        <v>4</v>
      </c>
      <c r="G43" s="39">
        <v>1645</v>
      </c>
      <c r="H43" s="10" t="s">
        <v>36</v>
      </c>
      <c r="I43" s="16" t="s">
        <v>247</v>
      </c>
      <c r="J43" s="48" t="s">
        <v>716</v>
      </c>
      <c r="K43" t="s">
        <v>63</v>
      </c>
      <c r="L43" s="12" t="s">
        <v>115</v>
      </c>
      <c r="M43" t="s">
        <v>467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39">
        <v>216</v>
      </c>
      <c r="E44" s="39">
        <v>29</v>
      </c>
      <c r="F44" s="39">
        <v>3</v>
      </c>
      <c r="G44" s="39">
        <v>1645</v>
      </c>
      <c r="H44" s="10" t="s">
        <v>36</v>
      </c>
      <c r="I44" s="16" t="s">
        <v>136</v>
      </c>
      <c r="J44" s="48" t="s">
        <v>230</v>
      </c>
      <c r="K44" t="s">
        <v>125</v>
      </c>
      <c r="L44" s="12" t="s">
        <v>349</v>
      </c>
      <c r="M44" t="s">
        <v>44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39">
        <v>216</v>
      </c>
      <c r="E45" s="39">
        <v>24</v>
      </c>
      <c r="F45" s="39">
        <v>3</v>
      </c>
      <c r="G45" s="39">
        <v>1645</v>
      </c>
      <c r="H45" s="10" t="s">
        <v>36</v>
      </c>
      <c r="I45" s="16" t="s">
        <v>183</v>
      </c>
      <c r="J45" s="48" t="s">
        <v>62</v>
      </c>
      <c r="K45" t="s">
        <v>112</v>
      </c>
      <c r="L45" s="12" t="s">
        <v>264</v>
      </c>
      <c r="M45" t="s">
        <v>185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39">
        <v>216</v>
      </c>
      <c r="E46" s="39">
        <v>17</v>
      </c>
      <c r="F46" s="39">
        <v>3</v>
      </c>
      <c r="G46" s="39">
        <v>1645</v>
      </c>
      <c r="H46" s="10" t="s">
        <v>36</v>
      </c>
      <c r="I46" s="16" t="s">
        <v>177</v>
      </c>
      <c r="J46" s="48" t="s">
        <v>47</v>
      </c>
      <c r="K46" t="s">
        <v>39</v>
      </c>
      <c r="L46" s="12" t="s">
        <v>717</v>
      </c>
      <c r="M46" t="s">
        <v>179</v>
      </c>
      <c r="N46" s="12"/>
      <c r="P46" s="62"/>
    </row>
    <row r="47" spans="1:16" ht="12.75">
      <c r="A47" s="22">
        <f t="shared" si="0"/>
        <v>45</v>
      </c>
      <c r="B47" t="s">
        <v>31</v>
      </c>
      <c r="C47" s="56" t="s">
        <v>32</v>
      </c>
      <c r="D47" s="39">
        <v>215</v>
      </c>
      <c r="E47" s="39">
        <v>28</v>
      </c>
      <c r="F47" s="39">
        <v>2</v>
      </c>
      <c r="G47" s="39">
        <v>1645</v>
      </c>
      <c r="H47" s="10" t="s">
        <v>36</v>
      </c>
      <c r="I47" s="16" t="s">
        <v>305</v>
      </c>
      <c r="J47" s="48" t="s">
        <v>141</v>
      </c>
      <c r="K47" t="s">
        <v>45</v>
      </c>
      <c r="L47" s="12" t="s">
        <v>145</v>
      </c>
      <c r="M47" t="s">
        <v>303</v>
      </c>
      <c r="N47" s="12"/>
      <c r="P47" s="62"/>
    </row>
    <row r="48" spans="1:16" ht="12.75">
      <c r="A48" s="22">
        <f t="shared" si="0"/>
        <v>46</v>
      </c>
      <c r="B48" t="s">
        <v>31</v>
      </c>
      <c r="C48" s="56" t="s">
        <v>32</v>
      </c>
      <c r="D48" s="39">
        <v>215</v>
      </c>
      <c r="E48" s="39">
        <v>20</v>
      </c>
      <c r="F48" s="39">
        <v>2</v>
      </c>
      <c r="G48" s="39">
        <v>1645</v>
      </c>
      <c r="H48" s="10" t="s">
        <v>36</v>
      </c>
      <c r="I48" s="16" t="s">
        <v>375</v>
      </c>
      <c r="J48" s="48" t="s">
        <v>38</v>
      </c>
      <c r="K48" t="s">
        <v>63</v>
      </c>
      <c r="L48" s="12" t="s">
        <v>49</v>
      </c>
      <c r="M48" t="s">
        <v>711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39">
        <v>215</v>
      </c>
      <c r="E49" s="39">
        <v>12</v>
      </c>
      <c r="F49" s="39">
        <v>2</v>
      </c>
      <c r="G49" s="39">
        <v>1645</v>
      </c>
      <c r="H49" s="10" t="s">
        <v>36</v>
      </c>
      <c r="I49" s="16" t="s">
        <v>718</v>
      </c>
      <c r="J49" s="48" t="s">
        <v>719</v>
      </c>
      <c r="K49" t="s">
        <v>125</v>
      </c>
      <c r="L49" s="12" t="s">
        <v>720</v>
      </c>
      <c r="M49" t="s">
        <v>695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39">
        <v>215</v>
      </c>
      <c r="E50" s="39">
        <v>3</v>
      </c>
      <c r="F50" s="39">
        <v>2</v>
      </c>
      <c r="G50" s="39">
        <v>1645</v>
      </c>
      <c r="H50" s="10" t="s">
        <v>36</v>
      </c>
      <c r="I50" s="16" t="s">
        <v>108</v>
      </c>
      <c r="J50" s="48" t="s">
        <v>47</v>
      </c>
      <c r="K50" t="s">
        <v>125</v>
      </c>
      <c r="L50" s="12" t="s">
        <v>538</v>
      </c>
      <c r="M50" t="s">
        <v>181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39">
        <v>215</v>
      </c>
      <c r="E51" s="39">
        <v>28</v>
      </c>
      <c r="F51" s="39">
        <v>1</v>
      </c>
      <c r="G51" s="39">
        <v>1645</v>
      </c>
      <c r="H51" s="10" t="s">
        <v>36</v>
      </c>
      <c r="I51" s="16" t="s">
        <v>316</v>
      </c>
      <c r="J51" s="48" t="s">
        <v>125</v>
      </c>
      <c r="K51" t="s">
        <v>125</v>
      </c>
      <c r="L51" s="12" t="s">
        <v>316</v>
      </c>
      <c r="M51" t="s">
        <v>552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39">
        <v>215</v>
      </c>
      <c r="E52" s="39">
        <v>28</v>
      </c>
      <c r="F52" s="39">
        <v>1</v>
      </c>
      <c r="G52" s="39">
        <v>1645</v>
      </c>
      <c r="H52" s="10" t="s">
        <v>36</v>
      </c>
      <c r="I52" s="16" t="s">
        <v>106</v>
      </c>
      <c r="J52" s="48" t="s">
        <v>107</v>
      </c>
      <c r="K52" t="s">
        <v>107</v>
      </c>
      <c r="L52" s="12" t="s">
        <v>721</v>
      </c>
      <c r="M52" t="s">
        <v>109</v>
      </c>
      <c r="N52" s="12"/>
      <c r="P52" s="62"/>
    </row>
    <row r="53" spans="1:16" ht="12.75">
      <c r="A53" s="22">
        <f t="shared" si="0"/>
        <v>51</v>
      </c>
      <c r="B53" t="s">
        <v>31</v>
      </c>
      <c r="C53" s="56" t="s">
        <v>32</v>
      </c>
      <c r="D53" s="39">
        <v>215</v>
      </c>
      <c r="E53" s="39">
        <v>1</v>
      </c>
      <c r="F53" s="39">
        <v>1</v>
      </c>
      <c r="G53" s="39">
        <v>1645</v>
      </c>
      <c r="H53" s="10" t="s">
        <v>36</v>
      </c>
      <c r="I53" s="16" t="s">
        <v>55</v>
      </c>
      <c r="J53" s="48" t="s">
        <v>52</v>
      </c>
      <c r="K53" t="s">
        <v>57</v>
      </c>
      <c r="L53" s="12" t="s">
        <v>264</v>
      </c>
      <c r="M53" t="s">
        <v>695</v>
      </c>
      <c r="N53" s="12"/>
      <c r="P53" s="62"/>
    </row>
    <row r="54" spans="1:16" ht="12.75">
      <c r="A54" s="22">
        <f t="shared" si="0"/>
        <v>52</v>
      </c>
      <c r="B54" t="s">
        <v>31</v>
      </c>
      <c r="C54" s="56" t="s">
        <v>32</v>
      </c>
      <c r="D54" s="39">
        <v>215</v>
      </c>
      <c r="E54" s="39">
        <v>1</v>
      </c>
      <c r="F54" s="39">
        <v>1</v>
      </c>
      <c r="G54" s="39">
        <v>1645</v>
      </c>
      <c r="H54" s="10" t="s">
        <v>36</v>
      </c>
      <c r="I54" s="16" t="s">
        <v>265</v>
      </c>
      <c r="J54" s="48" t="s">
        <v>552</v>
      </c>
      <c r="K54" t="s">
        <v>38</v>
      </c>
      <c r="L54" s="12" t="s">
        <v>574</v>
      </c>
      <c r="M54" t="s">
        <v>467</v>
      </c>
      <c r="N54" s="12"/>
      <c r="P54" s="62"/>
    </row>
    <row r="56" spans="1:2" ht="12.75">
      <c r="A56" s="64">
        <v>20</v>
      </c>
      <c r="B56" t="s">
        <v>1032</v>
      </c>
    </row>
    <row r="57" spans="1:2" ht="12.75">
      <c r="A57" s="64">
        <v>12</v>
      </c>
      <c r="B57" t="s">
        <v>1033</v>
      </c>
    </row>
    <row r="58" spans="1:2" ht="12.75">
      <c r="A58" s="64">
        <v>20</v>
      </c>
      <c r="B58" t="s">
        <v>1034</v>
      </c>
    </row>
    <row r="60" ht="12.75">
      <c r="A60" s="21">
        <f>SUM(A56:A59)</f>
        <v>52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3">
      <selection activeCell="A41" sqref="A41:A43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39">A2+1</f>
        <v>1</v>
      </c>
      <c r="B3" t="s">
        <v>31</v>
      </c>
      <c r="C3" s="56" t="s">
        <v>32</v>
      </c>
      <c r="D3" s="19" t="s">
        <v>297</v>
      </c>
      <c r="E3" s="19" t="s">
        <v>66</v>
      </c>
      <c r="F3" s="19" t="s">
        <v>171</v>
      </c>
      <c r="G3" s="39">
        <v>1644</v>
      </c>
      <c r="H3" s="10" t="s">
        <v>236</v>
      </c>
      <c r="I3" s="16" t="s">
        <v>136</v>
      </c>
      <c r="J3" s="48" t="s">
        <v>78</v>
      </c>
      <c r="L3" s="12"/>
      <c r="N3" s="12" t="s">
        <v>143</v>
      </c>
      <c r="O3" t="s">
        <v>38</v>
      </c>
      <c r="P3" s="63"/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297</v>
      </c>
      <c r="E4" s="19" t="s">
        <v>124</v>
      </c>
      <c r="F4" s="19" t="s">
        <v>42</v>
      </c>
      <c r="G4" s="39">
        <v>1644</v>
      </c>
      <c r="H4" s="10" t="s">
        <v>236</v>
      </c>
      <c r="I4" s="16" t="s">
        <v>49</v>
      </c>
      <c r="J4" s="48" t="s">
        <v>99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318</v>
      </c>
      <c r="E5" s="19" t="s">
        <v>105</v>
      </c>
      <c r="F5" s="19" t="s">
        <v>105</v>
      </c>
      <c r="G5" s="39">
        <v>1644</v>
      </c>
      <c r="H5" s="10" t="s">
        <v>236</v>
      </c>
      <c r="I5" s="16" t="s">
        <v>121</v>
      </c>
      <c r="J5" s="48" t="s">
        <v>319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318</v>
      </c>
      <c r="E6" s="19" t="s">
        <v>198</v>
      </c>
      <c r="F6" s="19" t="s">
        <v>48</v>
      </c>
      <c r="G6" s="39">
        <v>1644</v>
      </c>
      <c r="H6" s="10" t="s">
        <v>236</v>
      </c>
      <c r="I6" s="16" t="s">
        <v>320</v>
      </c>
      <c r="J6" s="48" t="s">
        <v>321</v>
      </c>
      <c r="L6" s="12"/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318</v>
      </c>
      <c r="E7" s="19" t="s">
        <v>138</v>
      </c>
      <c r="F7" s="19" t="s">
        <v>124</v>
      </c>
      <c r="G7" s="39">
        <v>1644</v>
      </c>
      <c r="H7" s="10" t="s">
        <v>236</v>
      </c>
      <c r="I7" s="16" t="s">
        <v>168</v>
      </c>
      <c r="J7" s="48" t="s">
        <v>88</v>
      </c>
      <c r="L7" s="12"/>
      <c r="N7" s="12"/>
      <c r="P7" s="63"/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318</v>
      </c>
      <c r="E8" s="19" t="s">
        <v>92</v>
      </c>
      <c r="F8" s="19" t="s">
        <v>124</v>
      </c>
      <c r="G8" s="39">
        <v>1644</v>
      </c>
      <c r="H8" s="10" t="s">
        <v>236</v>
      </c>
      <c r="I8" s="16" t="s">
        <v>118</v>
      </c>
      <c r="J8" s="48" t="s">
        <v>118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318</v>
      </c>
      <c r="E9" s="19" t="s">
        <v>171</v>
      </c>
      <c r="F9" s="19" t="s">
        <v>124</v>
      </c>
      <c r="G9" s="39">
        <v>1644</v>
      </c>
      <c r="H9" s="10" t="s">
        <v>236</v>
      </c>
      <c r="I9" s="16" t="s">
        <v>322</v>
      </c>
      <c r="J9" s="48" t="s">
        <v>38</v>
      </c>
      <c r="L9" s="12"/>
      <c r="N9" s="12"/>
      <c r="P9" s="62" t="s">
        <v>323</v>
      </c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318</v>
      </c>
      <c r="E10" s="19" t="s">
        <v>35</v>
      </c>
      <c r="F10" s="19" t="s">
        <v>124</v>
      </c>
      <c r="G10" s="39">
        <v>1644</v>
      </c>
      <c r="H10" s="10" t="s">
        <v>236</v>
      </c>
      <c r="I10" s="16" t="s">
        <v>209</v>
      </c>
      <c r="J10" s="48" t="s">
        <v>38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318</v>
      </c>
      <c r="E11" s="19" t="s">
        <v>79</v>
      </c>
      <c r="F11" s="19" t="s">
        <v>54</v>
      </c>
      <c r="G11" s="39">
        <v>1644</v>
      </c>
      <c r="H11" s="10" t="s">
        <v>236</v>
      </c>
      <c r="I11" s="16" t="s">
        <v>324</v>
      </c>
      <c r="J11" s="48" t="s">
        <v>38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318</v>
      </c>
      <c r="E12" s="19" t="s">
        <v>35</v>
      </c>
      <c r="F12" s="19" t="s">
        <v>54</v>
      </c>
      <c r="G12" s="39">
        <v>1644</v>
      </c>
      <c r="H12" s="10" t="s">
        <v>236</v>
      </c>
      <c r="I12" s="16" t="s">
        <v>270</v>
      </c>
      <c r="J12" s="48"/>
      <c r="L12" s="12"/>
      <c r="N12" s="12" t="s">
        <v>153</v>
      </c>
      <c r="O12" t="s">
        <v>45</v>
      </c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318</v>
      </c>
      <c r="E13" s="19" t="s">
        <v>105</v>
      </c>
      <c r="F13" s="19" t="s">
        <v>72</v>
      </c>
      <c r="G13" s="39">
        <v>1644</v>
      </c>
      <c r="H13" s="10" t="s">
        <v>236</v>
      </c>
      <c r="I13" s="16" t="s">
        <v>325</v>
      </c>
      <c r="J13" s="48" t="s">
        <v>326</v>
      </c>
      <c r="L13" s="12"/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39">
        <v>215</v>
      </c>
      <c r="E14" s="39">
        <v>9</v>
      </c>
      <c r="F14" s="39">
        <v>12</v>
      </c>
      <c r="G14" s="39">
        <v>1644</v>
      </c>
      <c r="H14" s="10" t="s">
        <v>36</v>
      </c>
      <c r="I14" s="16" t="s">
        <v>232</v>
      </c>
      <c r="J14" s="48" t="s">
        <v>62</v>
      </c>
      <c r="K14" t="s">
        <v>62</v>
      </c>
      <c r="L14" s="12" t="s">
        <v>49</v>
      </c>
      <c r="M14" t="s">
        <v>342</v>
      </c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39">
        <v>215</v>
      </c>
      <c r="E15" s="39">
        <v>8</v>
      </c>
      <c r="F15" s="39">
        <v>12</v>
      </c>
      <c r="G15" s="39">
        <v>1644</v>
      </c>
      <c r="H15" s="10" t="s">
        <v>36</v>
      </c>
      <c r="I15" s="16" t="s">
        <v>649</v>
      </c>
      <c r="J15" s="48" t="s">
        <v>52</v>
      </c>
      <c r="K15" t="s">
        <v>107</v>
      </c>
      <c r="L15" s="12" t="s">
        <v>722</v>
      </c>
      <c r="M15" t="s">
        <v>83</v>
      </c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39">
        <v>214</v>
      </c>
      <c r="E16" s="39">
        <v>15</v>
      </c>
      <c r="F16" s="39">
        <v>11</v>
      </c>
      <c r="G16" s="39">
        <v>1644</v>
      </c>
      <c r="H16" s="10" t="s">
        <v>36</v>
      </c>
      <c r="I16" s="16" t="s">
        <v>232</v>
      </c>
      <c r="J16" s="48" t="s">
        <v>100</v>
      </c>
      <c r="K16" t="s">
        <v>396</v>
      </c>
      <c r="L16" s="12" t="s">
        <v>723</v>
      </c>
      <c r="M16" t="s">
        <v>100</v>
      </c>
      <c r="N16" s="12"/>
      <c r="P16" s="63"/>
    </row>
    <row r="17" spans="1:16" ht="12.75">
      <c r="A17" s="22">
        <f t="shared" si="0"/>
        <v>15</v>
      </c>
      <c r="B17" t="s">
        <v>31</v>
      </c>
      <c r="C17" s="56" t="s">
        <v>32</v>
      </c>
      <c r="D17" s="39">
        <v>214</v>
      </c>
      <c r="E17" s="39">
        <v>12</v>
      </c>
      <c r="F17" s="39">
        <v>10</v>
      </c>
      <c r="G17" s="39">
        <v>1644</v>
      </c>
      <c r="H17" s="10" t="s">
        <v>36</v>
      </c>
      <c r="I17" s="16" t="s">
        <v>343</v>
      </c>
      <c r="J17" s="48" t="s">
        <v>119</v>
      </c>
      <c r="K17" t="s">
        <v>39</v>
      </c>
      <c r="L17" s="12" t="s">
        <v>648</v>
      </c>
      <c r="M17" t="s">
        <v>47</v>
      </c>
      <c r="N17" s="12"/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39">
        <v>214</v>
      </c>
      <c r="E18" s="39">
        <v>12</v>
      </c>
      <c r="F18" s="39">
        <v>10</v>
      </c>
      <c r="G18" s="39">
        <v>1644</v>
      </c>
      <c r="H18" s="10" t="s">
        <v>36</v>
      </c>
      <c r="I18" s="16" t="s">
        <v>168</v>
      </c>
      <c r="J18" s="48" t="s">
        <v>47</v>
      </c>
      <c r="K18" t="s">
        <v>88</v>
      </c>
      <c r="L18" s="12" t="s">
        <v>724</v>
      </c>
      <c r="M18" t="s">
        <v>309</v>
      </c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39">
        <v>214</v>
      </c>
      <c r="E19" s="39">
        <v>28</v>
      </c>
      <c r="F19" s="39">
        <v>9</v>
      </c>
      <c r="G19" s="39">
        <v>1644</v>
      </c>
      <c r="H19" s="10" t="s">
        <v>36</v>
      </c>
      <c r="I19" s="16" t="s">
        <v>232</v>
      </c>
      <c r="J19" s="48" t="s">
        <v>398</v>
      </c>
      <c r="K19" t="s">
        <v>725</v>
      </c>
      <c r="L19" s="12" t="s">
        <v>118</v>
      </c>
      <c r="M19" t="s">
        <v>118</v>
      </c>
      <c r="N19" s="12"/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39">
        <v>214</v>
      </c>
      <c r="E20" s="39">
        <v>4</v>
      </c>
      <c r="F20" s="39">
        <v>9</v>
      </c>
      <c r="G20" s="39">
        <v>1644</v>
      </c>
      <c r="H20" s="10" t="s">
        <v>36</v>
      </c>
      <c r="I20" s="16" t="s">
        <v>726</v>
      </c>
      <c r="J20" s="48" t="s">
        <v>727</v>
      </c>
      <c r="K20" t="s">
        <v>728</v>
      </c>
      <c r="L20" s="12" t="s">
        <v>644</v>
      </c>
      <c r="M20" t="s">
        <v>47</v>
      </c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39">
        <v>214</v>
      </c>
      <c r="E21" s="39">
        <v>18</v>
      </c>
      <c r="F21" s="39">
        <v>7</v>
      </c>
      <c r="G21" s="39">
        <v>1644</v>
      </c>
      <c r="H21" s="10" t="s">
        <v>36</v>
      </c>
      <c r="I21" s="16" t="s">
        <v>729</v>
      </c>
      <c r="J21" s="48" t="s">
        <v>134</v>
      </c>
      <c r="K21" t="s">
        <v>152</v>
      </c>
      <c r="L21" s="12" t="s">
        <v>507</v>
      </c>
      <c r="M21" t="s">
        <v>100</v>
      </c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214</v>
      </c>
      <c r="E22" s="39">
        <v>18</v>
      </c>
      <c r="F22" s="39">
        <v>7</v>
      </c>
      <c r="G22" s="39">
        <v>1644</v>
      </c>
      <c r="H22" s="10" t="s">
        <v>36</v>
      </c>
      <c r="I22" s="16" t="s">
        <v>338</v>
      </c>
      <c r="J22" s="48" t="s">
        <v>38</v>
      </c>
      <c r="K22" t="s">
        <v>38</v>
      </c>
      <c r="L22" s="12" t="s">
        <v>646</v>
      </c>
      <c r="M22" t="s">
        <v>47</v>
      </c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214</v>
      </c>
      <c r="E23" s="39">
        <v>5</v>
      </c>
      <c r="F23" s="39">
        <v>6</v>
      </c>
      <c r="G23" s="39">
        <v>1644</v>
      </c>
      <c r="H23" s="10" t="s">
        <v>36</v>
      </c>
      <c r="I23" s="16" t="s">
        <v>108</v>
      </c>
      <c r="J23" s="48" t="s">
        <v>70</v>
      </c>
      <c r="K23" t="s">
        <v>268</v>
      </c>
      <c r="L23" s="12" t="s">
        <v>207</v>
      </c>
      <c r="M23" t="s">
        <v>70</v>
      </c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214</v>
      </c>
      <c r="E24" s="39">
        <v>16</v>
      </c>
      <c r="F24" s="39">
        <v>5</v>
      </c>
      <c r="G24" s="39">
        <v>1644</v>
      </c>
      <c r="H24" s="10" t="s">
        <v>36</v>
      </c>
      <c r="I24" s="16" t="s">
        <v>730</v>
      </c>
      <c r="J24" s="48" t="s">
        <v>125</v>
      </c>
      <c r="K24" t="s">
        <v>125</v>
      </c>
      <c r="L24" s="12" t="s">
        <v>118</v>
      </c>
      <c r="M24" t="s">
        <v>229</v>
      </c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214</v>
      </c>
      <c r="E25" s="39">
        <v>15</v>
      </c>
      <c r="F25" s="39">
        <v>5</v>
      </c>
      <c r="G25" s="39">
        <v>1644</v>
      </c>
      <c r="H25" s="10" t="s">
        <v>36</v>
      </c>
      <c r="I25" s="16" t="s">
        <v>93</v>
      </c>
      <c r="J25" s="48" t="s">
        <v>45</v>
      </c>
      <c r="K25" t="s">
        <v>85</v>
      </c>
      <c r="L25" s="12" t="s">
        <v>498</v>
      </c>
      <c r="M25" t="s">
        <v>111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213</v>
      </c>
      <c r="E26" s="39">
        <v>22</v>
      </c>
      <c r="F26" s="39">
        <v>4</v>
      </c>
      <c r="G26" s="39">
        <v>1644</v>
      </c>
      <c r="H26" s="10" t="s">
        <v>36</v>
      </c>
      <c r="I26" s="16" t="s">
        <v>49</v>
      </c>
      <c r="J26" s="48" t="s">
        <v>100</v>
      </c>
      <c r="K26" t="s">
        <v>118</v>
      </c>
      <c r="L26" s="12" t="s">
        <v>560</v>
      </c>
      <c r="M26" t="s">
        <v>100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213</v>
      </c>
      <c r="E27" s="39">
        <v>12</v>
      </c>
      <c r="F27" s="39">
        <v>4</v>
      </c>
      <c r="G27" s="39">
        <v>1644</v>
      </c>
      <c r="H27" s="10" t="s">
        <v>36</v>
      </c>
      <c r="I27" s="16" t="s">
        <v>688</v>
      </c>
      <c r="J27" s="48" t="s">
        <v>309</v>
      </c>
      <c r="K27" t="s">
        <v>112</v>
      </c>
      <c r="L27" s="12" t="s">
        <v>690</v>
      </c>
      <c r="M27" t="s">
        <v>100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213</v>
      </c>
      <c r="E28" s="39">
        <v>7</v>
      </c>
      <c r="F28" s="39">
        <v>4</v>
      </c>
      <c r="G28" s="39">
        <v>1644</v>
      </c>
      <c r="H28" s="10" t="s">
        <v>36</v>
      </c>
      <c r="I28" s="16" t="s">
        <v>209</v>
      </c>
      <c r="J28" s="48" t="s">
        <v>731</v>
      </c>
      <c r="K28" t="s">
        <v>125</v>
      </c>
      <c r="L28" s="12" t="s">
        <v>210</v>
      </c>
      <c r="M28" t="s">
        <v>552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39">
        <v>213</v>
      </c>
      <c r="E29" s="39">
        <v>7</v>
      </c>
      <c r="F29" s="39">
        <v>4</v>
      </c>
      <c r="G29" s="39">
        <v>1644</v>
      </c>
      <c r="H29" s="10" t="s">
        <v>36</v>
      </c>
      <c r="I29" s="16" t="s">
        <v>115</v>
      </c>
      <c r="J29" s="48" t="s">
        <v>134</v>
      </c>
      <c r="K29" t="s">
        <v>635</v>
      </c>
      <c r="L29" s="12" t="s">
        <v>156</v>
      </c>
      <c r="M29" t="s">
        <v>303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39">
        <v>213</v>
      </c>
      <c r="E30" s="39">
        <v>3</v>
      </c>
      <c r="F30" s="39">
        <v>4</v>
      </c>
      <c r="G30" s="39">
        <v>1644</v>
      </c>
      <c r="H30" s="10" t="s">
        <v>36</v>
      </c>
      <c r="I30" s="16" t="s">
        <v>732</v>
      </c>
      <c r="J30" s="48" t="s">
        <v>118</v>
      </c>
      <c r="K30" t="s">
        <v>88</v>
      </c>
      <c r="L30" s="12" t="s">
        <v>174</v>
      </c>
      <c r="M30" t="s">
        <v>78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39">
        <v>213</v>
      </c>
      <c r="E31" s="39">
        <v>30</v>
      </c>
      <c r="F31" s="39">
        <v>3</v>
      </c>
      <c r="G31" s="39">
        <v>1644</v>
      </c>
      <c r="H31" s="10" t="s">
        <v>36</v>
      </c>
      <c r="I31" s="16" t="s">
        <v>733</v>
      </c>
      <c r="J31" s="48" t="s">
        <v>88</v>
      </c>
      <c r="K31" t="s">
        <v>85</v>
      </c>
      <c r="L31" s="12" t="s">
        <v>84</v>
      </c>
      <c r="M31" t="s">
        <v>229</v>
      </c>
      <c r="N31" s="12"/>
      <c r="P31" s="62" t="s">
        <v>735</v>
      </c>
    </row>
    <row r="32" spans="1:16" ht="12.75">
      <c r="A32" s="22">
        <f t="shared" si="0"/>
        <v>30</v>
      </c>
      <c r="B32" t="s">
        <v>31</v>
      </c>
      <c r="C32" s="56" t="s">
        <v>32</v>
      </c>
      <c r="D32" s="39">
        <v>213</v>
      </c>
      <c r="E32" s="39">
        <v>30</v>
      </c>
      <c r="F32" s="39">
        <v>3</v>
      </c>
      <c r="G32" s="39">
        <v>1644</v>
      </c>
      <c r="H32" s="10" t="s">
        <v>36</v>
      </c>
      <c r="I32" s="16" t="s">
        <v>733</v>
      </c>
      <c r="J32" s="48" t="s">
        <v>373</v>
      </c>
      <c r="K32" t="s">
        <v>85</v>
      </c>
      <c r="L32" s="12" t="s">
        <v>84</v>
      </c>
      <c r="M32" t="s">
        <v>229</v>
      </c>
      <c r="N32" s="12"/>
      <c r="P32" s="62" t="s">
        <v>734</v>
      </c>
    </row>
    <row r="33" spans="1:16" ht="12.75">
      <c r="A33" s="22">
        <f t="shared" si="0"/>
        <v>31</v>
      </c>
      <c r="B33" t="s">
        <v>31</v>
      </c>
      <c r="C33" s="56" t="s">
        <v>32</v>
      </c>
      <c r="D33" s="39">
        <v>213</v>
      </c>
      <c r="E33" s="39">
        <v>3</v>
      </c>
      <c r="F33" s="39">
        <v>3</v>
      </c>
      <c r="G33" s="39">
        <v>1644</v>
      </c>
      <c r="H33" s="10" t="s">
        <v>36</v>
      </c>
      <c r="I33" s="16" t="s">
        <v>736</v>
      </c>
      <c r="J33" s="48" t="s">
        <v>737</v>
      </c>
      <c r="K33" t="s">
        <v>118</v>
      </c>
      <c r="L33" s="12" t="s">
        <v>738</v>
      </c>
      <c r="M33" t="s">
        <v>225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39">
        <v>213</v>
      </c>
      <c r="E34" s="39">
        <v>23</v>
      </c>
      <c r="F34" s="39">
        <v>3</v>
      </c>
      <c r="G34" s="39">
        <v>1644</v>
      </c>
      <c r="H34" s="10" t="s">
        <v>36</v>
      </c>
      <c r="I34" s="16" t="s">
        <v>143</v>
      </c>
      <c r="J34" s="48" t="s">
        <v>78</v>
      </c>
      <c r="K34" t="s">
        <v>112</v>
      </c>
      <c r="L34" s="12" t="s">
        <v>74</v>
      </c>
      <c r="M34" t="s">
        <v>682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39">
        <v>212</v>
      </c>
      <c r="E35" s="19" t="s">
        <v>54</v>
      </c>
      <c r="F35" s="19" t="s">
        <v>54</v>
      </c>
      <c r="G35" s="39">
        <v>1644</v>
      </c>
      <c r="H35" s="10" t="s">
        <v>36</v>
      </c>
      <c r="I35" s="16" t="s">
        <v>193</v>
      </c>
      <c r="J35" s="48" t="s">
        <v>88</v>
      </c>
      <c r="K35" t="s">
        <v>88</v>
      </c>
      <c r="L35" s="12" t="s">
        <v>338</v>
      </c>
      <c r="M35" t="s">
        <v>141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39">
        <v>212</v>
      </c>
      <c r="E36" s="39">
        <v>5</v>
      </c>
      <c r="F36" s="39">
        <v>2</v>
      </c>
      <c r="G36" s="39">
        <v>1644</v>
      </c>
      <c r="H36" s="10" t="s">
        <v>36</v>
      </c>
      <c r="I36" s="16" t="s">
        <v>651</v>
      </c>
      <c r="J36" s="48" t="s">
        <v>109</v>
      </c>
      <c r="K36" t="s">
        <v>739</v>
      </c>
      <c r="L36" s="12" t="s">
        <v>536</v>
      </c>
      <c r="M36" t="s">
        <v>78</v>
      </c>
      <c r="N36" s="12"/>
      <c r="P36" s="63"/>
    </row>
    <row r="37" spans="1:16" ht="12.75">
      <c r="A37" s="22">
        <f t="shared" si="0"/>
        <v>35</v>
      </c>
      <c r="B37" t="s">
        <v>31</v>
      </c>
      <c r="C37" s="56" t="s">
        <v>32</v>
      </c>
      <c r="D37" s="39">
        <v>212</v>
      </c>
      <c r="E37" s="39">
        <v>12</v>
      </c>
      <c r="F37" s="39">
        <v>1</v>
      </c>
      <c r="G37" s="39">
        <v>1644</v>
      </c>
      <c r="H37" s="10" t="s">
        <v>36</v>
      </c>
      <c r="I37" s="16" t="s">
        <v>133</v>
      </c>
      <c r="J37" s="48" t="s">
        <v>416</v>
      </c>
      <c r="K37" t="s">
        <v>85</v>
      </c>
      <c r="L37" s="12" t="s">
        <v>646</v>
      </c>
      <c r="M37" t="s">
        <v>78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39">
        <v>212</v>
      </c>
      <c r="E38" s="39">
        <v>9</v>
      </c>
      <c r="F38" s="39">
        <v>1</v>
      </c>
      <c r="G38" s="39">
        <v>1644</v>
      </c>
      <c r="H38" s="10" t="s">
        <v>36</v>
      </c>
      <c r="I38" s="16" t="s">
        <v>143</v>
      </c>
      <c r="J38" s="48" t="s">
        <v>554</v>
      </c>
      <c r="K38" t="s">
        <v>554</v>
      </c>
      <c r="L38" s="12" t="s">
        <v>674</v>
      </c>
      <c r="M38" t="s">
        <v>59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39">
        <v>212</v>
      </c>
      <c r="E39" s="39">
        <v>5</v>
      </c>
      <c r="F39" s="39">
        <v>1</v>
      </c>
      <c r="G39" s="39">
        <v>1644</v>
      </c>
      <c r="H39" s="10" t="s">
        <v>36</v>
      </c>
      <c r="I39" s="16" t="s">
        <v>714</v>
      </c>
      <c r="J39" s="48" t="s">
        <v>342</v>
      </c>
      <c r="K39" t="s">
        <v>88</v>
      </c>
      <c r="L39" s="12" t="s">
        <v>740</v>
      </c>
      <c r="M39" t="s">
        <v>309</v>
      </c>
      <c r="N39" s="12"/>
      <c r="P39" s="62"/>
    </row>
    <row r="41" spans="1:2" ht="12.75">
      <c r="A41" s="64">
        <v>24</v>
      </c>
      <c r="B41" t="s">
        <v>1032</v>
      </c>
    </row>
    <row r="42" ht="12.75">
      <c r="B42" t="s">
        <v>1033</v>
      </c>
    </row>
    <row r="43" spans="1:2" ht="12.75">
      <c r="A43" s="64">
        <v>13</v>
      </c>
      <c r="B43" t="s">
        <v>1034</v>
      </c>
    </row>
    <row r="45" ht="12.75">
      <c r="A45" s="21">
        <f>SUM(A41:A44)</f>
        <v>37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49">
      <selection activeCell="A67" sqref="A67:A69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65">A2+1</f>
        <v>1</v>
      </c>
      <c r="B3" t="s">
        <v>31</v>
      </c>
      <c r="C3" s="56" t="s">
        <v>32</v>
      </c>
      <c r="D3" s="19" t="s">
        <v>318</v>
      </c>
      <c r="E3" s="19" t="s">
        <v>92</v>
      </c>
      <c r="F3" s="19" t="s">
        <v>171</v>
      </c>
      <c r="G3" s="39">
        <v>1643</v>
      </c>
      <c r="H3" s="10" t="s">
        <v>236</v>
      </c>
      <c r="I3" s="16" t="s">
        <v>168</v>
      </c>
      <c r="J3" s="48" t="s">
        <v>134</v>
      </c>
      <c r="L3" s="12"/>
      <c r="N3" s="12" t="s">
        <v>123</v>
      </c>
      <c r="O3" t="s">
        <v>221</v>
      </c>
      <c r="P3" s="62" t="s">
        <v>244</v>
      </c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318</v>
      </c>
      <c r="E4" s="19" t="s">
        <v>114</v>
      </c>
      <c r="F4" s="19" t="s">
        <v>171</v>
      </c>
      <c r="G4" s="39">
        <v>1643</v>
      </c>
      <c r="H4" s="10" t="s">
        <v>236</v>
      </c>
      <c r="I4" s="16" t="s">
        <v>327</v>
      </c>
      <c r="J4" s="48" t="s">
        <v>303</v>
      </c>
      <c r="L4" s="12"/>
      <c r="N4" s="12" t="s">
        <v>328</v>
      </c>
      <c r="O4" t="s">
        <v>329</v>
      </c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318</v>
      </c>
      <c r="E5" s="19" t="s">
        <v>35</v>
      </c>
      <c r="F5" s="19" t="s">
        <v>75</v>
      </c>
      <c r="G5" s="39">
        <v>1643</v>
      </c>
      <c r="H5" s="10" t="s">
        <v>236</v>
      </c>
      <c r="I5" s="16" t="s">
        <v>330</v>
      </c>
      <c r="J5" s="48" t="s">
        <v>81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318</v>
      </c>
      <c r="E6" s="19" t="s">
        <v>54</v>
      </c>
      <c r="F6" s="19" t="s">
        <v>79</v>
      </c>
      <c r="G6" s="39">
        <v>1643</v>
      </c>
      <c r="H6" s="10" t="s">
        <v>236</v>
      </c>
      <c r="I6" s="16" t="s">
        <v>331</v>
      </c>
      <c r="J6" s="48"/>
      <c r="L6" s="12"/>
      <c r="N6" s="12" t="s">
        <v>332</v>
      </c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318</v>
      </c>
      <c r="E7" s="19" t="s">
        <v>255</v>
      </c>
      <c r="F7" s="19" t="s">
        <v>42</v>
      </c>
      <c r="G7" s="39">
        <v>1643</v>
      </c>
      <c r="H7" s="10" t="s">
        <v>236</v>
      </c>
      <c r="I7" s="16" t="s">
        <v>118</v>
      </c>
      <c r="J7" s="48" t="s">
        <v>41</v>
      </c>
      <c r="K7" s="15"/>
      <c r="L7" s="12"/>
      <c r="N7" s="12"/>
      <c r="P7" s="62"/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318</v>
      </c>
      <c r="E8" s="19" t="s">
        <v>120</v>
      </c>
      <c r="F8" s="19" t="s">
        <v>42</v>
      </c>
      <c r="G8" s="39">
        <v>1643</v>
      </c>
      <c r="H8" s="10" t="s">
        <v>236</v>
      </c>
      <c r="I8" s="16" t="s">
        <v>217</v>
      </c>
      <c r="J8" s="48" t="s">
        <v>333</v>
      </c>
      <c r="K8" s="15"/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318</v>
      </c>
      <c r="E9" s="19" t="s">
        <v>162</v>
      </c>
      <c r="F9" s="19" t="s">
        <v>105</v>
      </c>
      <c r="G9" s="39">
        <v>1643</v>
      </c>
      <c r="H9" s="10" t="s">
        <v>236</v>
      </c>
      <c r="I9" s="16" t="s">
        <v>334</v>
      </c>
      <c r="J9" s="48" t="s">
        <v>335</v>
      </c>
      <c r="K9" s="15"/>
      <c r="L9" s="12"/>
      <c r="N9" s="12" t="s">
        <v>320</v>
      </c>
      <c r="O9" t="s">
        <v>81</v>
      </c>
      <c r="P9" s="62" t="s">
        <v>244</v>
      </c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318</v>
      </c>
      <c r="E10" s="19" t="s">
        <v>255</v>
      </c>
      <c r="F10" s="19" t="s">
        <v>60</v>
      </c>
      <c r="G10" s="39">
        <v>1643</v>
      </c>
      <c r="H10" s="10" t="s">
        <v>236</v>
      </c>
      <c r="I10" s="16" t="s">
        <v>328</v>
      </c>
      <c r="J10" s="48" t="s">
        <v>336</v>
      </c>
      <c r="K10" s="15"/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318</v>
      </c>
      <c r="E11" s="19" t="s">
        <v>92</v>
      </c>
      <c r="F11" s="19" t="s">
        <v>60</v>
      </c>
      <c r="G11" s="39">
        <v>1643</v>
      </c>
      <c r="H11" s="10" t="s">
        <v>236</v>
      </c>
      <c r="I11" s="16" t="s">
        <v>337</v>
      </c>
      <c r="J11" s="48" t="s">
        <v>56</v>
      </c>
      <c r="K11" s="15"/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318</v>
      </c>
      <c r="E12" s="19" t="s">
        <v>182</v>
      </c>
      <c r="F12" s="19" t="s">
        <v>60</v>
      </c>
      <c r="G12" s="39">
        <v>1643</v>
      </c>
      <c r="H12" s="10" t="s">
        <v>236</v>
      </c>
      <c r="I12" s="16" t="s">
        <v>340</v>
      </c>
      <c r="J12" s="48" t="s">
        <v>47</v>
      </c>
      <c r="K12" s="15"/>
      <c r="L12" s="12"/>
      <c r="N12" s="12" t="s">
        <v>338</v>
      </c>
      <c r="O12" t="s">
        <v>125</v>
      </c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318</v>
      </c>
      <c r="E13" s="19" t="s">
        <v>129</v>
      </c>
      <c r="F13" s="19" t="s">
        <v>60</v>
      </c>
      <c r="G13" s="39">
        <v>1643</v>
      </c>
      <c r="H13" s="10" t="s">
        <v>236</v>
      </c>
      <c r="I13" s="16" t="s">
        <v>94</v>
      </c>
      <c r="J13" s="48" t="s">
        <v>109</v>
      </c>
      <c r="K13" s="15" t="s">
        <v>280</v>
      </c>
      <c r="L13" s="12"/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339</v>
      </c>
      <c r="E14" s="19" t="s">
        <v>105</v>
      </c>
      <c r="F14" s="19" t="s">
        <v>48</v>
      </c>
      <c r="G14" s="39">
        <v>1643</v>
      </c>
      <c r="H14" s="10" t="s">
        <v>236</v>
      </c>
      <c r="I14" s="16" t="s">
        <v>87</v>
      </c>
      <c r="J14" s="48" t="s">
        <v>88</v>
      </c>
      <c r="K14" s="15"/>
      <c r="L14" s="12"/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339</v>
      </c>
      <c r="E15" s="19" t="s">
        <v>235</v>
      </c>
      <c r="F15" s="19" t="s">
        <v>124</v>
      </c>
      <c r="G15" s="39">
        <v>1643</v>
      </c>
      <c r="H15" s="10" t="s">
        <v>236</v>
      </c>
      <c r="I15" s="16" t="s">
        <v>305</v>
      </c>
      <c r="J15" s="48" t="s">
        <v>39</v>
      </c>
      <c r="K15" s="15"/>
      <c r="L15" s="12"/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339</v>
      </c>
      <c r="E16" s="19" t="s">
        <v>34</v>
      </c>
      <c r="F16" s="19" t="s">
        <v>35</v>
      </c>
      <c r="G16" s="39">
        <v>1643</v>
      </c>
      <c r="H16" s="10" t="s">
        <v>236</v>
      </c>
      <c r="I16" s="16" t="s">
        <v>341</v>
      </c>
      <c r="J16" s="48" t="s">
        <v>283</v>
      </c>
      <c r="K16" s="15" t="s">
        <v>221</v>
      </c>
      <c r="L16" s="12"/>
      <c r="N16" s="12"/>
      <c r="P16" s="62"/>
    </row>
    <row r="17" spans="1:16" ht="12.75">
      <c r="A17" s="22">
        <f t="shared" si="0"/>
        <v>15</v>
      </c>
      <c r="B17" t="s">
        <v>31</v>
      </c>
      <c r="C17" s="56" t="s">
        <v>32</v>
      </c>
      <c r="D17" s="19" t="s">
        <v>339</v>
      </c>
      <c r="E17" s="19" t="s">
        <v>171</v>
      </c>
      <c r="F17" s="19" t="s">
        <v>35</v>
      </c>
      <c r="G17" s="39">
        <v>1643</v>
      </c>
      <c r="H17" s="10" t="s">
        <v>236</v>
      </c>
      <c r="I17" s="16" t="s">
        <v>270</v>
      </c>
      <c r="J17" s="48" t="s">
        <v>342</v>
      </c>
      <c r="K17" s="15"/>
      <c r="L17" s="12"/>
      <c r="N17" s="12" t="s">
        <v>343</v>
      </c>
      <c r="O17" t="s">
        <v>39</v>
      </c>
      <c r="P17" s="62"/>
    </row>
    <row r="18" spans="1:16" ht="12.75">
      <c r="A18" s="22">
        <f t="shared" si="0"/>
        <v>16</v>
      </c>
      <c r="B18" t="s">
        <v>31</v>
      </c>
      <c r="C18" s="56" t="s">
        <v>32</v>
      </c>
      <c r="D18" s="19" t="s">
        <v>339</v>
      </c>
      <c r="E18" s="19" t="s">
        <v>255</v>
      </c>
      <c r="F18" s="19" t="s">
        <v>54</v>
      </c>
      <c r="G18" s="39">
        <v>1643</v>
      </c>
      <c r="H18" s="10" t="s">
        <v>236</v>
      </c>
      <c r="I18" s="16" t="s">
        <v>87</v>
      </c>
      <c r="J18" s="48" t="s">
        <v>336</v>
      </c>
      <c r="K18" t="s">
        <v>125</v>
      </c>
      <c r="L18" s="12"/>
      <c r="N18" s="12"/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19" t="s">
        <v>339</v>
      </c>
      <c r="E19" s="19" t="s">
        <v>195</v>
      </c>
      <c r="F19" s="19" t="s">
        <v>54</v>
      </c>
      <c r="G19" s="39">
        <v>1643</v>
      </c>
      <c r="H19" s="10" t="s">
        <v>236</v>
      </c>
      <c r="I19" s="16" t="s">
        <v>344</v>
      </c>
      <c r="J19" s="48" t="s">
        <v>65</v>
      </c>
      <c r="L19" s="12"/>
      <c r="N19" s="12"/>
      <c r="P19" s="62" t="s">
        <v>345</v>
      </c>
    </row>
    <row r="20" spans="1:16" ht="12.75">
      <c r="A20" s="22">
        <f t="shared" si="0"/>
        <v>18</v>
      </c>
      <c r="B20" t="s">
        <v>31</v>
      </c>
      <c r="C20" s="56" t="s">
        <v>32</v>
      </c>
      <c r="D20" s="19" t="s">
        <v>339</v>
      </c>
      <c r="E20" s="19" t="s">
        <v>195</v>
      </c>
      <c r="F20" s="19" t="s">
        <v>54</v>
      </c>
      <c r="G20" s="39">
        <v>1643</v>
      </c>
      <c r="H20" s="10" t="s">
        <v>236</v>
      </c>
      <c r="I20" s="16" t="s">
        <v>346</v>
      </c>
      <c r="J20" s="48" t="s">
        <v>125</v>
      </c>
      <c r="L20" s="12"/>
      <c r="N20" s="12"/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19" t="s">
        <v>339</v>
      </c>
      <c r="E21" s="19" t="s">
        <v>71</v>
      </c>
      <c r="F21" s="19" t="s">
        <v>54</v>
      </c>
      <c r="G21" s="39">
        <v>1643</v>
      </c>
      <c r="H21" s="10" t="s">
        <v>236</v>
      </c>
      <c r="I21" s="16" t="s">
        <v>347</v>
      </c>
      <c r="J21" s="48" t="s">
        <v>118</v>
      </c>
      <c r="L21" s="12"/>
      <c r="N21" s="12"/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19" t="s">
        <v>339</v>
      </c>
      <c r="E22" s="19" t="s">
        <v>35</v>
      </c>
      <c r="F22" s="19" t="s">
        <v>54</v>
      </c>
      <c r="G22" s="39">
        <v>1643</v>
      </c>
      <c r="H22" s="10" t="s">
        <v>236</v>
      </c>
      <c r="I22" s="16" t="s">
        <v>261</v>
      </c>
      <c r="J22" s="48" t="s">
        <v>326</v>
      </c>
      <c r="L22" s="12"/>
      <c r="N22" s="12"/>
      <c r="P22" s="62"/>
    </row>
    <row r="23" spans="1:16" ht="12.75">
      <c r="A23" s="22">
        <f t="shared" si="0"/>
        <v>21</v>
      </c>
      <c r="B23" t="s">
        <v>31</v>
      </c>
      <c r="C23" s="56" t="s">
        <v>32</v>
      </c>
      <c r="D23" s="19" t="s">
        <v>339</v>
      </c>
      <c r="E23" s="19" t="s">
        <v>95</v>
      </c>
      <c r="F23" s="19" t="s">
        <v>72</v>
      </c>
      <c r="G23" s="39">
        <v>1643</v>
      </c>
      <c r="H23" s="10" t="s">
        <v>236</v>
      </c>
      <c r="I23" s="16" t="s">
        <v>298</v>
      </c>
      <c r="J23" s="48" t="s">
        <v>131</v>
      </c>
      <c r="L23" s="12"/>
      <c r="N23" s="12"/>
      <c r="P23" s="62"/>
    </row>
    <row r="24" spans="1:16" ht="12.75">
      <c r="A24" s="22">
        <f t="shared" si="0"/>
        <v>22</v>
      </c>
      <c r="B24" t="s">
        <v>31</v>
      </c>
      <c r="C24" s="56" t="s">
        <v>32</v>
      </c>
      <c r="D24" s="19" t="s">
        <v>339</v>
      </c>
      <c r="E24" s="19" t="s">
        <v>182</v>
      </c>
      <c r="F24" s="19" t="s">
        <v>72</v>
      </c>
      <c r="G24" s="39">
        <v>1643</v>
      </c>
      <c r="H24" s="10" t="s">
        <v>236</v>
      </c>
      <c r="I24" s="16" t="s">
        <v>348</v>
      </c>
      <c r="J24" s="48" t="s">
        <v>88</v>
      </c>
      <c r="L24" s="12"/>
      <c r="N24" s="12"/>
      <c r="P24" s="62"/>
    </row>
    <row r="25" spans="1:16" ht="12.75">
      <c r="A25" s="22">
        <f t="shared" si="0"/>
        <v>23</v>
      </c>
      <c r="B25" t="s">
        <v>31</v>
      </c>
      <c r="C25" s="56" t="s">
        <v>32</v>
      </c>
      <c r="D25" s="19" t="s">
        <v>339</v>
      </c>
      <c r="E25" s="19" t="s">
        <v>114</v>
      </c>
      <c r="F25" s="19" t="s">
        <v>72</v>
      </c>
      <c r="G25" s="39">
        <v>1643</v>
      </c>
      <c r="H25" s="10" t="s">
        <v>236</v>
      </c>
      <c r="I25" s="16" t="s">
        <v>55</v>
      </c>
      <c r="J25" s="48" t="s">
        <v>38</v>
      </c>
      <c r="L25" s="12"/>
      <c r="N25" s="12"/>
      <c r="P25" s="63"/>
    </row>
    <row r="26" spans="1:16" ht="12.75">
      <c r="A26" s="22">
        <f t="shared" si="0"/>
        <v>24</v>
      </c>
      <c r="B26" t="s">
        <v>31</v>
      </c>
      <c r="C26" s="56" t="s">
        <v>32</v>
      </c>
      <c r="D26" s="19" t="s">
        <v>339</v>
      </c>
      <c r="E26" s="19" t="s">
        <v>105</v>
      </c>
      <c r="F26" s="19" t="s">
        <v>72</v>
      </c>
      <c r="G26" s="39">
        <v>1643</v>
      </c>
      <c r="H26" s="10" t="s">
        <v>236</v>
      </c>
      <c r="I26" s="16" t="s">
        <v>349</v>
      </c>
      <c r="J26" s="48" t="s">
        <v>52</v>
      </c>
      <c r="L26" s="12"/>
      <c r="N26" s="12" t="s">
        <v>137</v>
      </c>
      <c r="O26" t="s">
        <v>88</v>
      </c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234</v>
      </c>
      <c r="E27" s="39">
        <v>23</v>
      </c>
      <c r="F27" s="39">
        <v>11</v>
      </c>
      <c r="G27" s="39">
        <v>1643</v>
      </c>
      <c r="H27" s="10" t="s">
        <v>489</v>
      </c>
      <c r="I27" s="16" t="s">
        <v>535</v>
      </c>
      <c r="J27" s="48" t="s">
        <v>192</v>
      </c>
      <c r="L27" s="12"/>
      <c r="N27" s="12" t="s">
        <v>108</v>
      </c>
      <c r="O27" t="s">
        <v>229</v>
      </c>
      <c r="P27" s="62" t="s">
        <v>492</v>
      </c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234</v>
      </c>
      <c r="E28" s="39">
        <v>9</v>
      </c>
      <c r="F28" s="39">
        <v>11</v>
      </c>
      <c r="G28" s="39">
        <v>1643</v>
      </c>
      <c r="H28" s="10" t="s">
        <v>489</v>
      </c>
      <c r="I28" s="16" t="s">
        <v>118</v>
      </c>
      <c r="J28" s="48" t="s">
        <v>118</v>
      </c>
      <c r="L28" s="12"/>
      <c r="N28" s="12" t="s">
        <v>536</v>
      </c>
      <c r="O28" t="s">
        <v>111</v>
      </c>
      <c r="P28" s="62" t="s">
        <v>537</v>
      </c>
    </row>
    <row r="29" spans="1:16" ht="12.75">
      <c r="A29" s="22">
        <f t="shared" si="0"/>
        <v>27</v>
      </c>
      <c r="B29" t="s">
        <v>31</v>
      </c>
      <c r="C29" s="56" t="s">
        <v>32</v>
      </c>
      <c r="D29" s="39">
        <v>234</v>
      </c>
      <c r="E29" s="39">
        <v>10</v>
      </c>
      <c r="F29" s="39">
        <v>7</v>
      </c>
      <c r="G29" s="39">
        <v>1643</v>
      </c>
      <c r="H29" s="10" t="s">
        <v>489</v>
      </c>
      <c r="I29" s="16" t="s">
        <v>232</v>
      </c>
      <c r="J29" s="48" t="s">
        <v>39</v>
      </c>
      <c r="K29" t="s">
        <v>38</v>
      </c>
      <c r="L29" s="12"/>
      <c r="N29" s="12" t="s">
        <v>538</v>
      </c>
      <c r="O29" t="s">
        <v>342</v>
      </c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39">
        <v>234</v>
      </c>
      <c r="E30" s="39">
        <v>26</v>
      </c>
      <c r="F30" s="39">
        <v>7</v>
      </c>
      <c r="G30" s="39">
        <v>1643</v>
      </c>
      <c r="H30" s="10" t="s">
        <v>36</v>
      </c>
      <c r="I30" s="16" t="s">
        <v>144</v>
      </c>
      <c r="J30" s="48" t="s">
        <v>359</v>
      </c>
      <c r="K30" t="s">
        <v>125</v>
      </c>
      <c r="L30" s="12" t="s">
        <v>163</v>
      </c>
      <c r="M30" t="s">
        <v>141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39">
        <v>234</v>
      </c>
      <c r="E31" s="39">
        <v>15</v>
      </c>
      <c r="F31" s="39">
        <v>6</v>
      </c>
      <c r="G31" s="39">
        <v>1643</v>
      </c>
      <c r="H31" s="10" t="s">
        <v>489</v>
      </c>
      <c r="I31" s="16" t="s">
        <v>343</v>
      </c>
      <c r="J31" s="48" t="s">
        <v>125</v>
      </c>
      <c r="L31" s="12"/>
      <c r="N31" s="12" t="s">
        <v>172</v>
      </c>
      <c r="O31" t="s">
        <v>47</v>
      </c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39">
        <v>234</v>
      </c>
      <c r="E32" s="39">
        <v>14</v>
      </c>
      <c r="F32" s="39">
        <v>6</v>
      </c>
      <c r="G32" s="39">
        <v>1643</v>
      </c>
      <c r="H32" s="10" t="s">
        <v>489</v>
      </c>
      <c r="I32" s="16" t="s">
        <v>539</v>
      </c>
      <c r="J32" s="48" t="s">
        <v>38</v>
      </c>
      <c r="L32" s="12"/>
      <c r="N32" s="12" t="s">
        <v>231</v>
      </c>
      <c r="O32" t="s">
        <v>181</v>
      </c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39">
        <v>234</v>
      </c>
      <c r="E33" s="39">
        <v>8</v>
      </c>
      <c r="F33" s="39">
        <v>2</v>
      </c>
      <c r="G33" s="39">
        <v>1643</v>
      </c>
      <c r="H33" s="10" t="s">
        <v>489</v>
      </c>
      <c r="I33" s="16" t="s">
        <v>540</v>
      </c>
      <c r="J33" s="48" t="s">
        <v>88</v>
      </c>
      <c r="K33" t="s">
        <v>192</v>
      </c>
      <c r="L33" s="12"/>
      <c r="N33" s="12" t="s">
        <v>541</v>
      </c>
      <c r="O33" t="s">
        <v>52</v>
      </c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39">
        <v>234</v>
      </c>
      <c r="E34" s="39">
        <v>3</v>
      </c>
      <c r="F34" s="39">
        <v>2</v>
      </c>
      <c r="G34" s="39">
        <v>1643</v>
      </c>
      <c r="H34" s="10" t="s">
        <v>489</v>
      </c>
      <c r="I34" s="16" t="s">
        <v>542</v>
      </c>
      <c r="J34" s="48" t="s">
        <v>38</v>
      </c>
      <c r="K34" t="s">
        <v>38</v>
      </c>
      <c r="L34" s="12"/>
      <c r="N34" s="12" t="s">
        <v>49</v>
      </c>
      <c r="O34" t="s">
        <v>543</v>
      </c>
      <c r="P34" s="62" t="s">
        <v>544</v>
      </c>
    </row>
    <row r="35" spans="1:16" ht="12.75">
      <c r="A35" s="22">
        <f t="shared" si="0"/>
        <v>33</v>
      </c>
      <c r="B35" t="s">
        <v>31</v>
      </c>
      <c r="C35" s="56" t="s">
        <v>32</v>
      </c>
      <c r="D35" s="39">
        <v>212</v>
      </c>
      <c r="E35" s="39">
        <v>21</v>
      </c>
      <c r="F35" s="39">
        <v>12</v>
      </c>
      <c r="G35" s="39">
        <v>1643</v>
      </c>
      <c r="H35" s="10" t="s">
        <v>36</v>
      </c>
      <c r="I35" s="16" t="s">
        <v>741</v>
      </c>
      <c r="J35" s="48" t="s">
        <v>38</v>
      </c>
      <c r="K35" t="s">
        <v>38</v>
      </c>
      <c r="L35" s="12" t="s">
        <v>742</v>
      </c>
      <c r="M35" t="s">
        <v>704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39">
        <v>212</v>
      </c>
      <c r="E36" s="39">
        <v>21</v>
      </c>
      <c r="F36" s="39">
        <v>12</v>
      </c>
      <c r="G36" s="39">
        <v>1643</v>
      </c>
      <c r="H36" s="10" t="s">
        <v>36</v>
      </c>
      <c r="I36" s="16" t="s">
        <v>741</v>
      </c>
      <c r="J36" s="48" t="s">
        <v>83</v>
      </c>
      <c r="K36" t="s">
        <v>38</v>
      </c>
      <c r="L36" s="12" t="s">
        <v>742</v>
      </c>
      <c r="M36" t="s">
        <v>704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39">
        <v>212</v>
      </c>
      <c r="E37" s="39">
        <v>5</v>
      </c>
      <c r="F37" s="39">
        <v>12</v>
      </c>
      <c r="G37" s="39">
        <v>1643</v>
      </c>
      <c r="H37" s="10" t="s">
        <v>36</v>
      </c>
      <c r="I37" s="16" t="s">
        <v>338</v>
      </c>
      <c r="J37" s="48" t="s">
        <v>309</v>
      </c>
      <c r="K37" t="s">
        <v>63</v>
      </c>
      <c r="L37" s="12" t="s">
        <v>118</v>
      </c>
      <c r="M37" t="s">
        <v>229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39">
        <v>212</v>
      </c>
      <c r="E38" s="39">
        <v>8</v>
      </c>
      <c r="F38" s="39">
        <v>11</v>
      </c>
      <c r="G38" s="39">
        <v>1643</v>
      </c>
      <c r="H38" s="10" t="s">
        <v>36</v>
      </c>
      <c r="I38" s="16" t="s">
        <v>310</v>
      </c>
      <c r="J38" s="48" t="s">
        <v>78</v>
      </c>
      <c r="K38" t="s">
        <v>699</v>
      </c>
      <c r="L38" s="12" t="s">
        <v>168</v>
      </c>
      <c r="M38" t="s">
        <v>118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39">
        <v>211</v>
      </c>
      <c r="E39" s="39">
        <v>25</v>
      </c>
      <c r="F39" s="39">
        <v>10</v>
      </c>
      <c r="G39" s="39">
        <v>1643</v>
      </c>
      <c r="H39" s="10" t="s">
        <v>36</v>
      </c>
      <c r="I39" s="16" t="s">
        <v>193</v>
      </c>
      <c r="J39" s="48" t="s">
        <v>416</v>
      </c>
      <c r="K39" t="s">
        <v>416</v>
      </c>
      <c r="L39" s="12" t="s">
        <v>743</v>
      </c>
      <c r="M39" t="s">
        <v>47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39">
        <v>211</v>
      </c>
      <c r="E40" s="39">
        <v>27</v>
      </c>
      <c r="F40" s="39">
        <v>9</v>
      </c>
      <c r="G40" s="39">
        <v>1643</v>
      </c>
      <c r="H40" s="10" t="s">
        <v>36</v>
      </c>
      <c r="I40" s="16" t="s">
        <v>286</v>
      </c>
      <c r="J40" s="48" t="s">
        <v>47</v>
      </c>
      <c r="K40" t="s">
        <v>62</v>
      </c>
      <c r="L40" s="12" t="s">
        <v>80</v>
      </c>
      <c r="M40" t="s">
        <v>52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39">
        <v>211</v>
      </c>
      <c r="E41" s="39">
        <v>28</v>
      </c>
      <c r="F41" s="39">
        <v>9</v>
      </c>
      <c r="G41" s="39">
        <v>1643</v>
      </c>
      <c r="H41" s="10" t="s">
        <v>36</v>
      </c>
      <c r="I41" s="16" t="s">
        <v>744</v>
      </c>
      <c r="J41" s="48" t="s">
        <v>62</v>
      </c>
      <c r="K41" t="s">
        <v>39</v>
      </c>
      <c r="L41" s="12" t="s">
        <v>745</v>
      </c>
      <c r="M41" t="s">
        <v>229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39">
        <v>211</v>
      </c>
      <c r="E42" s="39">
        <v>26</v>
      </c>
      <c r="F42" s="39">
        <v>8</v>
      </c>
      <c r="G42" s="39">
        <v>1643</v>
      </c>
      <c r="H42" s="10" t="s">
        <v>36</v>
      </c>
      <c r="I42" s="16" t="s">
        <v>76</v>
      </c>
      <c r="J42" s="48" t="s">
        <v>258</v>
      </c>
      <c r="K42" t="s">
        <v>396</v>
      </c>
      <c r="L42" s="12" t="s">
        <v>746</v>
      </c>
      <c r="M42" t="s">
        <v>181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39">
        <v>211</v>
      </c>
      <c r="E43" s="39">
        <v>23</v>
      </c>
      <c r="F43" s="39">
        <v>7</v>
      </c>
      <c r="G43" s="39">
        <v>1643</v>
      </c>
      <c r="H43" s="10" t="s">
        <v>36</v>
      </c>
      <c r="I43" s="16" t="s">
        <v>747</v>
      </c>
      <c r="J43" s="48" t="s">
        <v>396</v>
      </c>
      <c r="K43" t="s">
        <v>38</v>
      </c>
      <c r="L43" s="12" t="s">
        <v>748</v>
      </c>
      <c r="M43" t="s">
        <v>109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39">
        <v>211</v>
      </c>
      <c r="E44" s="39">
        <v>19</v>
      </c>
      <c r="F44" s="39">
        <v>7</v>
      </c>
      <c r="G44" s="39">
        <v>1643</v>
      </c>
      <c r="H44" s="10" t="s">
        <v>36</v>
      </c>
      <c r="I44" s="16" t="s">
        <v>749</v>
      </c>
      <c r="J44" s="48" t="s">
        <v>109</v>
      </c>
      <c r="K44" t="s">
        <v>750</v>
      </c>
      <c r="L44" s="12" t="s">
        <v>118</v>
      </c>
      <c r="M44" t="s">
        <v>118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39">
        <v>211</v>
      </c>
      <c r="E45" s="39">
        <v>7</v>
      </c>
      <c r="F45" s="39">
        <v>7</v>
      </c>
      <c r="G45" s="39">
        <v>1643</v>
      </c>
      <c r="H45" s="10" t="s">
        <v>36</v>
      </c>
      <c r="I45" s="16" t="s">
        <v>751</v>
      </c>
      <c r="J45" s="48" t="s">
        <v>109</v>
      </c>
      <c r="K45" t="s">
        <v>125</v>
      </c>
      <c r="L45" s="12" t="s">
        <v>340</v>
      </c>
      <c r="M45" t="s">
        <v>47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39">
        <v>211</v>
      </c>
      <c r="E46" s="39">
        <v>28</v>
      </c>
      <c r="F46" s="39">
        <v>6</v>
      </c>
      <c r="G46" s="39">
        <v>1643</v>
      </c>
      <c r="H46" s="10" t="s">
        <v>36</v>
      </c>
      <c r="I46" s="16" t="s">
        <v>752</v>
      </c>
      <c r="J46" s="48" t="s">
        <v>204</v>
      </c>
      <c r="K46" t="s">
        <v>268</v>
      </c>
      <c r="L46" s="12" t="s">
        <v>753</v>
      </c>
      <c r="M46" t="s">
        <v>118</v>
      </c>
      <c r="N46" s="12"/>
      <c r="P46" s="62"/>
    </row>
    <row r="47" spans="1:16" ht="12.75">
      <c r="A47" s="22">
        <f t="shared" si="0"/>
        <v>45</v>
      </c>
      <c r="B47" t="s">
        <v>31</v>
      </c>
      <c r="C47" s="56" t="s">
        <v>32</v>
      </c>
      <c r="D47" s="39">
        <v>211</v>
      </c>
      <c r="E47" s="39">
        <v>18</v>
      </c>
      <c r="F47" s="39">
        <v>6</v>
      </c>
      <c r="G47" s="39">
        <v>1643</v>
      </c>
      <c r="H47" s="10" t="s">
        <v>36</v>
      </c>
      <c r="I47" s="16" t="s">
        <v>754</v>
      </c>
      <c r="J47" s="48" t="s">
        <v>62</v>
      </c>
      <c r="K47" t="s">
        <v>118</v>
      </c>
      <c r="L47" s="12" t="s">
        <v>754</v>
      </c>
      <c r="M47" t="s">
        <v>100</v>
      </c>
      <c r="N47" s="12"/>
      <c r="P47" s="62"/>
    </row>
    <row r="48" spans="1:16" ht="12.75">
      <c r="A48" s="22">
        <f t="shared" si="0"/>
        <v>46</v>
      </c>
      <c r="B48" t="s">
        <v>31</v>
      </c>
      <c r="C48" s="56" t="s">
        <v>32</v>
      </c>
      <c r="D48" s="39">
        <v>211</v>
      </c>
      <c r="E48" s="39">
        <v>15</v>
      </c>
      <c r="F48" s="39">
        <v>6</v>
      </c>
      <c r="G48" s="39">
        <v>1643</v>
      </c>
      <c r="H48" s="10" t="s">
        <v>36</v>
      </c>
      <c r="I48" s="16" t="s">
        <v>136</v>
      </c>
      <c r="J48" s="48" t="s">
        <v>78</v>
      </c>
      <c r="K48" t="s">
        <v>755</v>
      </c>
      <c r="L48" s="12" t="s">
        <v>349</v>
      </c>
      <c r="M48" t="s">
        <v>467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39">
        <v>210</v>
      </c>
      <c r="E49" s="39">
        <v>14</v>
      </c>
      <c r="F49" s="39">
        <v>6</v>
      </c>
      <c r="G49" s="39">
        <v>1643</v>
      </c>
      <c r="H49" s="10" t="s">
        <v>36</v>
      </c>
      <c r="I49" s="16" t="s">
        <v>163</v>
      </c>
      <c r="J49" s="48" t="s">
        <v>50</v>
      </c>
      <c r="K49" t="s">
        <v>125</v>
      </c>
      <c r="L49" s="12" t="s">
        <v>757</v>
      </c>
      <c r="M49" t="s">
        <v>118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39">
        <v>210</v>
      </c>
      <c r="E50" s="39">
        <v>1</v>
      </c>
      <c r="F50" s="39">
        <v>6</v>
      </c>
      <c r="G50" s="39">
        <v>1643</v>
      </c>
      <c r="H50" s="10" t="s">
        <v>36</v>
      </c>
      <c r="I50" s="16" t="s">
        <v>663</v>
      </c>
      <c r="J50" s="48" t="s">
        <v>758</v>
      </c>
      <c r="K50" t="s">
        <v>197</v>
      </c>
      <c r="L50" s="12" t="s">
        <v>118</v>
      </c>
      <c r="M50" t="s">
        <v>100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39">
        <v>210</v>
      </c>
      <c r="E51" s="39">
        <v>31</v>
      </c>
      <c r="F51" s="39">
        <v>5</v>
      </c>
      <c r="G51" s="39">
        <v>1643</v>
      </c>
      <c r="H51" s="10" t="s">
        <v>36</v>
      </c>
      <c r="I51" s="16" t="s">
        <v>73</v>
      </c>
      <c r="J51" s="48" t="s">
        <v>699</v>
      </c>
      <c r="K51" t="s">
        <v>125</v>
      </c>
      <c r="L51" s="12" t="s">
        <v>759</v>
      </c>
      <c r="M51" t="s">
        <v>309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39">
        <v>210</v>
      </c>
      <c r="E52" s="39">
        <v>1</v>
      </c>
      <c r="F52" s="39">
        <v>5</v>
      </c>
      <c r="G52" s="39">
        <v>1643</v>
      </c>
      <c r="H52" s="10" t="s">
        <v>36</v>
      </c>
      <c r="I52" s="16" t="s">
        <v>760</v>
      </c>
      <c r="J52" s="48" t="s">
        <v>52</v>
      </c>
      <c r="K52" t="s">
        <v>125</v>
      </c>
      <c r="L52" s="12" t="s">
        <v>761</v>
      </c>
      <c r="M52" t="s">
        <v>303</v>
      </c>
      <c r="N52" s="12"/>
      <c r="P52" s="62"/>
    </row>
    <row r="53" spans="1:16" ht="12.75">
      <c r="A53" s="22">
        <f t="shared" si="0"/>
        <v>51</v>
      </c>
      <c r="B53" t="s">
        <v>31</v>
      </c>
      <c r="C53" s="56" t="s">
        <v>32</v>
      </c>
      <c r="D53" s="39">
        <v>210</v>
      </c>
      <c r="E53" s="39">
        <v>6</v>
      </c>
      <c r="F53" s="39">
        <v>4</v>
      </c>
      <c r="G53" s="39">
        <v>1643</v>
      </c>
      <c r="H53" s="10" t="s">
        <v>36</v>
      </c>
      <c r="I53" s="16" t="s">
        <v>115</v>
      </c>
      <c r="J53" s="48" t="s">
        <v>731</v>
      </c>
      <c r="K53" t="s">
        <v>38</v>
      </c>
      <c r="L53" s="12" t="s">
        <v>762</v>
      </c>
      <c r="M53" t="s">
        <v>303</v>
      </c>
      <c r="N53" s="12"/>
      <c r="P53" s="62"/>
    </row>
    <row r="54" spans="1:16" ht="12.75">
      <c r="A54" s="22">
        <f t="shared" si="0"/>
        <v>52</v>
      </c>
      <c r="B54" t="s">
        <v>31</v>
      </c>
      <c r="C54" s="56" t="s">
        <v>32</v>
      </c>
      <c r="D54" s="39">
        <v>210</v>
      </c>
      <c r="E54" s="39">
        <v>8</v>
      </c>
      <c r="F54" s="39">
        <v>4</v>
      </c>
      <c r="G54" s="39">
        <v>1643</v>
      </c>
      <c r="H54" s="10" t="s">
        <v>36</v>
      </c>
      <c r="I54" s="16" t="s">
        <v>763</v>
      </c>
      <c r="J54" s="48" t="s">
        <v>125</v>
      </c>
      <c r="K54" t="s">
        <v>131</v>
      </c>
      <c r="L54" s="12" t="s">
        <v>145</v>
      </c>
      <c r="M54" t="s">
        <v>229</v>
      </c>
      <c r="N54" s="12"/>
      <c r="P54" s="62"/>
    </row>
    <row r="55" spans="1:16" ht="12.75">
      <c r="A55" s="22">
        <f t="shared" si="0"/>
        <v>53</v>
      </c>
      <c r="B55" t="s">
        <v>31</v>
      </c>
      <c r="C55" s="56" t="s">
        <v>32</v>
      </c>
      <c r="D55" s="39">
        <v>210</v>
      </c>
      <c r="E55" s="39">
        <v>2</v>
      </c>
      <c r="F55" s="39">
        <v>4</v>
      </c>
      <c r="G55" s="39">
        <v>1643</v>
      </c>
      <c r="H55" s="10" t="s">
        <v>36</v>
      </c>
      <c r="I55" s="16" t="s">
        <v>116</v>
      </c>
      <c r="J55" s="48" t="s">
        <v>125</v>
      </c>
      <c r="K55" t="s">
        <v>125</v>
      </c>
      <c r="L55" s="12" t="s">
        <v>207</v>
      </c>
      <c r="M55" t="s">
        <v>109</v>
      </c>
      <c r="N55" s="12"/>
      <c r="P55" s="62"/>
    </row>
    <row r="56" spans="1:16" ht="12.75">
      <c r="A56" s="22">
        <f t="shared" si="0"/>
        <v>54</v>
      </c>
      <c r="B56" t="s">
        <v>31</v>
      </c>
      <c r="C56" s="56" t="s">
        <v>32</v>
      </c>
      <c r="D56" s="39">
        <v>210</v>
      </c>
      <c r="E56" s="39">
        <v>22</v>
      </c>
      <c r="F56" s="39">
        <v>3</v>
      </c>
      <c r="G56" s="39">
        <v>1643</v>
      </c>
      <c r="H56" s="10" t="s">
        <v>36</v>
      </c>
      <c r="I56" s="16" t="s">
        <v>137</v>
      </c>
      <c r="J56" s="48" t="s">
        <v>38</v>
      </c>
      <c r="K56" t="s">
        <v>88</v>
      </c>
      <c r="L56" s="12" t="s">
        <v>145</v>
      </c>
      <c r="M56" t="s">
        <v>737</v>
      </c>
      <c r="N56" s="12"/>
      <c r="P56" s="62"/>
    </row>
    <row r="57" spans="1:16" ht="12.75">
      <c r="A57" s="22">
        <f t="shared" si="0"/>
        <v>55</v>
      </c>
      <c r="B57" t="s">
        <v>31</v>
      </c>
      <c r="C57" s="56" t="s">
        <v>32</v>
      </c>
      <c r="D57" s="39">
        <v>210</v>
      </c>
      <c r="E57" s="39">
        <v>19</v>
      </c>
      <c r="F57" s="39">
        <v>3</v>
      </c>
      <c r="G57" s="39">
        <v>1643</v>
      </c>
      <c r="H57" s="10" t="s">
        <v>36</v>
      </c>
      <c r="I57" s="16" t="s">
        <v>298</v>
      </c>
      <c r="J57" s="48" t="s">
        <v>47</v>
      </c>
      <c r="K57" t="s">
        <v>131</v>
      </c>
      <c r="L57" s="12" t="s">
        <v>265</v>
      </c>
      <c r="M57" t="s">
        <v>47</v>
      </c>
      <c r="N57" s="12"/>
      <c r="P57" s="62" t="s">
        <v>764</v>
      </c>
    </row>
    <row r="58" spans="1:16" ht="12.75">
      <c r="A58" s="22">
        <f t="shared" si="0"/>
        <v>56</v>
      </c>
      <c r="B58" t="s">
        <v>31</v>
      </c>
      <c r="C58" s="56" t="s">
        <v>32</v>
      </c>
      <c r="D58" s="39">
        <v>209</v>
      </c>
      <c r="E58" s="39">
        <v>16</v>
      </c>
      <c r="F58" s="39">
        <v>3</v>
      </c>
      <c r="G58" s="39">
        <v>1643</v>
      </c>
      <c r="H58" s="10" t="s">
        <v>36</v>
      </c>
      <c r="I58" s="16" t="s">
        <v>168</v>
      </c>
      <c r="J58" s="48" t="s">
        <v>109</v>
      </c>
      <c r="K58" t="s">
        <v>88</v>
      </c>
      <c r="L58" s="12" t="s">
        <v>287</v>
      </c>
      <c r="M58" t="s">
        <v>309</v>
      </c>
      <c r="N58" s="12"/>
      <c r="P58" s="62"/>
    </row>
    <row r="59" spans="1:16" ht="12.75">
      <c r="A59" s="22">
        <f t="shared" si="0"/>
        <v>57</v>
      </c>
      <c r="B59" t="s">
        <v>31</v>
      </c>
      <c r="C59" s="56" t="s">
        <v>32</v>
      </c>
      <c r="D59" s="39">
        <v>209</v>
      </c>
      <c r="E59" s="39">
        <v>18</v>
      </c>
      <c r="F59" s="39">
        <v>2</v>
      </c>
      <c r="G59" s="39">
        <v>1643</v>
      </c>
      <c r="H59" s="10" t="s">
        <v>36</v>
      </c>
      <c r="I59" s="16" t="s">
        <v>343</v>
      </c>
      <c r="J59" s="48" t="s">
        <v>39</v>
      </c>
      <c r="K59" t="s">
        <v>39</v>
      </c>
      <c r="L59" s="12" t="s">
        <v>118</v>
      </c>
      <c r="M59" t="s">
        <v>100</v>
      </c>
      <c r="N59" s="12"/>
      <c r="P59" s="62"/>
    </row>
    <row r="60" spans="1:16" ht="12.75">
      <c r="A60" s="22">
        <f t="shared" si="0"/>
        <v>58</v>
      </c>
      <c r="B60" t="s">
        <v>31</v>
      </c>
      <c r="C60" s="56" t="s">
        <v>32</v>
      </c>
      <c r="D60" s="39">
        <v>209</v>
      </c>
      <c r="E60" s="39">
        <v>4</v>
      </c>
      <c r="F60" s="39">
        <v>2</v>
      </c>
      <c r="G60" s="39">
        <v>1643</v>
      </c>
      <c r="H60" s="10" t="s">
        <v>36</v>
      </c>
      <c r="I60" s="16" t="s">
        <v>685</v>
      </c>
      <c r="J60" s="48" t="s">
        <v>41</v>
      </c>
      <c r="K60" t="s">
        <v>45</v>
      </c>
      <c r="L60" s="12" t="s">
        <v>765</v>
      </c>
      <c r="M60" t="s">
        <v>309</v>
      </c>
      <c r="N60" s="12"/>
      <c r="P60" s="62"/>
    </row>
    <row r="61" spans="1:16" ht="12.75">
      <c r="A61" s="22">
        <f t="shared" si="0"/>
        <v>59</v>
      </c>
      <c r="B61" t="s">
        <v>31</v>
      </c>
      <c r="C61" s="56" t="s">
        <v>32</v>
      </c>
      <c r="D61" s="39">
        <v>209</v>
      </c>
      <c r="E61" s="39">
        <v>13</v>
      </c>
      <c r="F61" s="39">
        <v>2</v>
      </c>
      <c r="G61" s="39">
        <v>1643</v>
      </c>
      <c r="H61" s="10" t="s">
        <v>36</v>
      </c>
      <c r="I61" s="16" t="s">
        <v>305</v>
      </c>
      <c r="J61" s="48" t="s">
        <v>63</v>
      </c>
      <c r="K61" t="s">
        <v>39</v>
      </c>
      <c r="L61" s="12" t="s">
        <v>375</v>
      </c>
      <c r="M61" t="s">
        <v>704</v>
      </c>
      <c r="N61" s="12"/>
      <c r="P61" s="62"/>
    </row>
    <row r="62" spans="1:16" ht="12.75">
      <c r="A62" s="22">
        <f t="shared" si="0"/>
        <v>60</v>
      </c>
      <c r="B62" t="s">
        <v>31</v>
      </c>
      <c r="C62" s="56" t="s">
        <v>32</v>
      </c>
      <c r="D62" s="39">
        <v>209</v>
      </c>
      <c r="E62" s="39">
        <v>8</v>
      </c>
      <c r="F62" s="39">
        <v>2</v>
      </c>
      <c r="G62" s="39">
        <v>1643</v>
      </c>
      <c r="H62" s="10" t="s">
        <v>36</v>
      </c>
      <c r="I62" s="16" t="s">
        <v>649</v>
      </c>
      <c r="J62" s="48" t="s">
        <v>83</v>
      </c>
      <c r="K62" t="s">
        <v>107</v>
      </c>
      <c r="L62" s="12" t="s">
        <v>766</v>
      </c>
      <c r="M62" t="s">
        <v>767</v>
      </c>
      <c r="N62" s="12"/>
      <c r="P62" s="62"/>
    </row>
    <row r="63" spans="1:16" ht="12.75">
      <c r="A63" s="22">
        <f t="shared" si="0"/>
        <v>61</v>
      </c>
      <c r="B63" t="s">
        <v>31</v>
      </c>
      <c r="C63" s="56" t="s">
        <v>32</v>
      </c>
      <c r="D63" s="39">
        <v>209</v>
      </c>
      <c r="E63" s="39">
        <v>4</v>
      </c>
      <c r="F63" s="39">
        <v>2</v>
      </c>
      <c r="G63" s="39">
        <v>1643</v>
      </c>
      <c r="H63" s="10" t="s">
        <v>36</v>
      </c>
      <c r="I63" s="16" t="s">
        <v>232</v>
      </c>
      <c r="J63" s="48" t="s">
        <v>100</v>
      </c>
      <c r="K63" t="s">
        <v>725</v>
      </c>
      <c r="L63" s="12" t="s">
        <v>768</v>
      </c>
      <c r="M63" t="s">
        <v>769</v>
      </c>
      <c r="N63" s="12"/>
      <c r="P63" s="62"/>
    </row>
    <row r="64" spans="1:16" ht="12.75">
      <c r="A64" s="22">
        <f t="shared" si="0"/>
        <v>62</v>
      </c>
      <c r="B64" t="s">
        <v>31</v>
      </c>
      <c r="C64" s="56" t="s">
        <v>32</v>
      </c>
      <c r="D64" s="39">
        <v>209</v>
      </c>
      <c r="E64" s="39">
        <v>25</v>
      </c>
      <c r="F64" s="39">
        <v>1</v>
      </c>
      <c r="G64" s="39">
        <v>1643</v>
      </c>
      <c r="H64" s="10" t="s">
        <v>36</v>
      </c>
      <c r="I64" s="16" t="s">
        <v>770</v>
      </c>
      <c r="J64" s="48" t="s">
        <v>152</v>
      </c>
      <c r="K64" t="s">
        <v>38</v>
      </c>
      <c r="L64" s="12" t="s">
        <v>232</v>
      </c>
      <c r="M64" t="s">
        <v>157</v>
      </c>
      <c r="N64" s="12"/>
      <c r="P64" s="62"/>
    </row>
    <row r="65" spans="1:16" ht="12.75">
      <c r="A65" s="22">
        <f t="shared" si="0"/>
        <v>63</v>
      </c>
      <c r="B65" t="s">
        <v>31</v>
      </c>
      <c r="C65" s="56" t="s">
        <v>32</v>
      </c>
      <c r="D65" s="39">
        <v>209</v>
      </c>
      <c r="E65" s="39">
        <v>5</v>
      </c>
      <c r="F65" s="39">
        <v>1</v>
      </c>
      <c r="G65" s="39">
        <v>1643</v>
      </c>
      <c r="H65" s="10" t="s">
        <v>36</v>
      </c>
      <c r="I65" s="16" t="s">
        <v>220</v>
      </c>
      <c r="J65" s="48" t="s">
        <v>771</v>
      </c>
      <c r="K65" t="s">
        <v>221</v>
      </c>
      <c r="L65" s="12" t="s">
        <v>772</v>
      </c>
      <c r="M65" t="s">
        <v>204</v>
      </c>
      <c r="N65" s="12"/>
      <c r="P65" s="62"/>
    </row>
    <row r="67" spans="1:2" ht="12.75">
      <c r="A67" s="64">
        <v>30</v>
      </c>
      <c r="B67" t="s">
        <v>1032</v>
      </c>
    </row>
    <row r="68" spans="1:2" ht="12.75">
      <c r="A68" s="64">
        <v>7</v>
      </c>
      <c r="B68" t="s">
        <v>1033</v>
      </c>
    </row>
    <row r="69" spans="1:2" ht="12.75">
      <c r="A69" s="64">
        <v>26</v>
      </c>
      <c r="B69" t="s">
        <v>1034</v>
      </c>
    </row>
    <row r="71" ht="12.75">
      <c r="A71" s="21">
        <f>SUM(A67:A70)</f>
        <v>63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31">
      <selection activeCell="A54" sqref="A54:A56"/>
    </sheetView>
  </sheetViews>
  <sheetFormatPr defaultColWidth="11.421875" defaultRowHeight="12.75"/>
  <sheetData>
    <row r="1" spans="1:16" s="42" customFormat="1" ht="22.5">
      <c r="A1" s="43" t="s">
        <v>28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24</v>
      </c>
      <c r="L1" s="76" t="s">
        <v>25</v>
      </c>
      <c r="M1" s="77"/>
      <c r="N1" s="45" t="s">
        <v>9</v>
      </c>
      <c r="O1" s="45" t="s">
        <v>10</v>
      </c>
      <c r="P1" s="60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61"/>
    </row>
    <row r="3" spans="1:16" ht="12.75">
      <c r="A3" s="22">
        <f aca="true" t="shared" si="0" ref="A3:A52">A2+1</f>
        <v>1</v>
      </c>
      <c r="B3" t="s">
        <v>31</v>
      </c>
      <c r="C3" s="56" t="s">
        <v>32</v>
      </c>
      <c r="D3" s="19" t="s">
        <v>339</v>
      </c>
      <c r="E3" s="19" t="s">
        <v>350</v>
      </c>
      <c r="F3" s="19" t="s">
        <v>171</v>
      </c>
      <c r="G3" s="39">
        <v>1642</v>
      </c>
      <c r="H3" s="10" t="s">
        <v>236</v>
      </c>
      <c r="I3" s="16" t="s">
        <v>116</v>
      </c>
      <c r="J3" s="48" t="s">
        <v>88</v>
      </c>
      <c r="K3" t="s">
        <v>125</v>
      </c>
      <c r="L3" s="12"/>
      <c r="N3" s="12"/>
      <c r="P3" s="62"/>
    </row>
    <row r="4" spans="1:16" ht="12.75">
      <c r="A4" s="22">
        <f t="shared" si="0"/>
        <v>2</v>
      </c>
      <c r="B4" t="s">
        <v>31</v>
      </c>
      <c r="C4" s="56" t="s">
        <v>32</v>
      </c>
      <c r="D4" s="19" t="s">
        <v>339</v>
      </c>
      <c r="E4" s="19" t="s">
        <v>66</v>
      </c>
      <c r="F4" s="19" t="s">
        <v>171</v>
      </c>
      <c r="G4" s="39">
        <v>1642</v>
      </c>
      <c r="H4" s="10" t="s">
        <v>236</v>
      </c>
      <c r="I4" s="16" t="s">
        <v>351</v>
      </c>
      <c r="J4" s="48" t="s">
        <v>38</v>
      </c>
      <c r="L4" s="12"/>
      <c r="N4" s="12"/>
      <c r="P4" s="62"/>
    </row>
    <row r="5" spans="1:16" ht="12.75">
      <c r="A5" s="22">
        <f t="shared" si="0"/>
        <v>3</v>
      </c>
      <c r="B5" t="s">
        <v>31</v>
      </c>
      <c r="C5" s="56" t="s">
        <v>32</v>
      </c>
      <c r="D5" s="19" t="s">
        <v>339</v>
      </c>
      <c r="E5" s="19" t="s">
        <v>198</v>
      </c>
      <c r="F5" s="19" t="s">
        <v>171</v>
      </c>
      <c r="G5" s="39">
        <v>1642</v>
      </c>
      <c r="H5" s="10" t="s">
        <v>236</v>
      </c>
      <c r="I5" s="16" t="s">
        <v>352</v>
      </c>
      <c r="J5" s="48" t="s">
        <v>45</v>
      </c>
      <c r="L5" s="12"/>
      <c r="N5" s="12"/>
      <c r="P5" s="62"/>
    </row>
    <row r="6" spans="1:16" ht="12.75">
      <c r="A6" s="22">
        <f t="shared" si="0"/>
        <v>4</v>
      </c>
      <c r="B6" t="s">
        <v>31</v>
      </c>
      <c r="C6" s="56" t="s">
        <v>32</v>
      </c>
      <c r="D6" s="19" t="s">
        <v>339</v>
      </c>
      <c r="E6" s="19" t="s">
        <v>198</v>
      </c>
      <c r="F6" s="19" t="s">
        <v>79</v>
      </c>
      <c r="G6" s="39">
        <v>1642</v>
      </c>
      <c r="H6" s="10" t="s">
        <v>236</v>
      </c>
      <c r="I6" s="16" t="s">
        <v>108</v>
      </c>
      <c r="J6" s="48" t="s">
        <v>353</v>
      </c>
      <c r="K6" t="s">
        <v>125</v>
      </c>
      <c r="L6" s="12"/>
      <c r="N6" s="12"/>
      <c r="P6" s="62"/>
    </row>
    <row r="7" spans="1:16" ht="12.75">
      <c r="A7" s="22">
        <f t="shared" si="0"/>
        <v>5</v>
      </c>
      <c r="B7" t="s">
        <v>31</v>
      </c>
      <c r="C7" s="56" t="s">
        <v>32</v>
      </c>
      <c r="D7" s="19" t="s">
        <v>339</v>
      </c>
      <c r="E7" s="19" t="s">
        <v>198</v>
      </c>
      <c r="F7" s="19" t="s">
        <v>79</v>
      </c>
      <c r="G7" s="39">
        <v>1642</v>
      </c>
      <c r="H7" s="10" t="s">
        <v>236</v>
      </c>
      <c r="I7" s="16" t="s">
        <v>270</v>
      </c>
      <c r="J7" s="48"/>
      <c r="L7" s="12"/>
      <c r="N7" s="12" t="s">
        <v>110</v>
      </c>
      <c r="O7" t="s">
        <v>125</v>
      </c>
      <c r="P7" s="62" t="s">
        <v>244</v>
      </c>
    </row>
    <row r="8" spans="1:16" ht="12.75">
      <c r="A8" s="22">
        <f t="shared" si="0"/>
        <v>6</v>
      </c>
      <c r="B8" t="s">
        <v>31</v>
      </c>
      <c r="C8" s="56" t="s">
        <v>32</v>
      </c>
      <c r="D8" s="19" t="s">
        <v>339</v>
      </c>
      <c r="E8" s="19" t="s">
        <v>171</v>
      </c>
      <c r="F8" s="19" t="s">
        <v>42</v>
      </c>
      <c r="G8" s="39">
        <v>1642</v>
      </c>
      <c r="H8" s="10" t="s">
        <v>236</v>
      </c>
      <c r="I8" s="16" t="s">
        <v>354</v>
      </c>
      <c r="J8" s="48" t="s">
        <v>336</v>
      </c>
      <c r="L8" s="12"/>
      <c r="N8" s="12"/>
      <c r="P8" s="62"/>
    </row>
    <row r="9" spans="1:16" ht="12.75">
      <c r="A9" s="22">
        <f t="shared" si="0"/>
        <v>7</v>
      </c>
      <c r="B9" t="s">
        <v>31</v>
      </c>
      <c r="C9" s="56" t="s">
        <v>32</v>
      </c>
      <c r="D9" s="19" t="s">
        <v>339</v>
      </c>
      <c r="E9" s="19" t="s">
        <v>255</v>
      </c>
      <c r="F9" s="19" t="s">
        <v>105</v>
      </c>
      <c r="G9" s="39">
        <v>1642</v>
      </c>
      <c r="H9" s="10" t="s">
        <v>236</v>
      </c>
      <c r="I9" s="16" t="s">
        <v>153</v>
      </c>
      <c r="J9" s="48" t="s">
        <v>134</v>
      </c>
      <c r="K9" t="s">
        <v>45</v>
      </c>
      <c r="L9" s="12"/>
      <c r="N9" s="12"/>
      <c r="P9" s="62"/>
    </row>
    <row r="10" spans="1:16" ht="12.75">
      <c r="A10" s="22">
        <f t="shared" si="0"/>
        <v>8</v>
      </c>
      <c r="B10" t="s">
        <v>31</v>
      </c>
      <c r="C10" s="56" t="s">
        <v>32</v>
      </c>
      <c r="D10" s="19" t="s">
        <v>355</v>
      </c>
      <c r="E10" s="19" t="s">
        <v>54</v>
      </c>
      <c r="F10" s="19" t="s">
        <v>105</v>
      </c>
      <c r="G10" s="39">
        <v>1642</v>
      </c>
      <c r="H10" s="10" t="s">
        <v>236</v>
      </c>
      <c r="I10" s="16" t="s">
        <v>150</v>
      </c>
      <c r="J10" s="48" t="s">
        <v>134</v>
      </c>
      <c r="K10" t="s">
        <v>125</v>
      </c>
      <c r="L10" s="12"/>
      <c r="N10" s="12"/>
      <c r="P10" s="62"/>
    </row>
    <row r="11" spans="1:16" ht="12.75">
      <c r="A11" s="22">
        <f t="shared" si="0"/>
        <v>9</v>
      </c>
      <c r="B11" t="s">
        <v>31</v>
      </c>
      <c r="C11" s="56" t="s">
        <v>32</v>
      </c>
      <c r="D11" s="19" t="s">
        <v>355</v>
      </c>
      <c r="E11" s="19" t="s">
        <v>72</v>
      </c>
      <c r="F11" s="19" t="s">
        <v>60</v>
      </c>
      <c r="G11" s="39">
        <v>1642</v>
      </c>
      <c r="H11" s="10" t="s">
        <v>236</v>
      </c>
      <c r="I11" s="16" t="s">
        <v>216</v>
      </c>
      <c r="J11" s="48" t="s">
        <v>78</v>
      </c>
      <c r="K11" t="s">
        <v>88</v>
      </c>
      <c r="L11" s="12"/>
      <c r="N11" s="12"/>
      <c r="P11" s="62"/>
    </row>
    <row r="12" spans="1:16" ht="12.75">
      <c r="A12" s="22">
        <f t="shared" si="0"/>
        <v>10</v>
      </c>
      <c r="B12" t="s">
        <v>31</v>
      </c>
      <c r="C12" s="56" t="s">
        <v>32</v>
      </c>
      <c r="D12" s="19" t="s">
        <v>355</v>
      </c>
      <c r="E12" s="19" t="s">
        <v>92</v>
      </c>
      <c r="F12" s="19" t="s">
        <v>48</v>
      </c>
      <c r="G12" s="39">
        <v>1642</v>
      </c>
      <c r="H12" s="10" t="s">
        <v>236</v>
      </c>
      <c r="I12" s="16" t="s">
        <v>121</v>
      </c>
      <c r="J12" s="48" t="s">
        <v>47</v>
      </c>
      <c r="K12" t="s">
        <v>292</v>
      </c>
      <c r="L12" s="12"/>
      <c r="N12" s="12"/>
      <c r="P12" s="62"/>
    </row>
    <row r="13" spans="1:16" ht="12.75">
      <c r="A13" s="22">
        <f t="shared" si="0"/>
        <v>11</v>
      </c>
      <c r="B13" t="s">
        <v>31</v>
      </c>
      <c r="C13" s="56" t="s">
        <v>32</v>
      </c>
      <c r="D13" s="19" t="s">
        <v>355</v>
      </c>
      <c r="E13" s="19" t="s">
        <v>114</v>
      </c>
      <c r="F13" s="19" t="s">
        <v>48</v>
      </c>
      <c r="G13" s="39">
        <v>1642</v>
      </c>
      <c r="H13" s="10" t="s">
        <v>236</v>
      </c>
      <c r="I13" s="16" t="s">
        <v>356</v>
      </c>
      <c r="J13" s="48" t="s">
        <v>125</v>
      </c>
      <c r="L13" s="12"/>
      <c r="N13" s="12"/>
      <c r="P13" s="62"/>
    </row>
    <row r="14" spans="1:16" ht="12.75">
      <c r="A14" s="22">
        <f t="shared" si="0"/>
        <v>12</v>
      </c>
      <c r="B14" t="s">
        <v>31</v>
      </c>
      <c r="C14" s="56" t="s">
        <v>32</v>
      </c>
      <c r="D14" s="19" t="s">
        <v>355</v>
      </c>
      <c r="E14" s="19" t="s">
        <v>95</v>
      </c>
      <c r="F14" s="19" t="s">
        <v>54</v>
      </c>
      <c r="G14" s="39">
        <v>1642</v>
      </c>
      <c r="H14" s="10" t="s">
        <v>236</v>
      </c>
      <c r="I14" s="16" t="s">
        <v>337</v>
      </c>
      <c r="J14" s="48" t="s">
        <v>47</v>
      </c>
      <c r="L14" s="12"/>
      <c r="N14" s="12"/>
      <c r="P14" s="62"/>
    </row>
    <row r="15" spans="1:16" ht="12.75">
      <c r="A15" s="22">
        <f t="shared" si="0"/>
        <v>13</v>
      </c>
      <c r="B15" t="s">
        <v>31</v>
      </c>
      <c r="C15" s="56" t="s">
        <v>32</v>
      </c>
      <c r="D15" s="19" t="s">
        <v>355</v>
      </c>
      <c r="E15" s="19" t="s">
        <v>95</v>
      </c>
      <c r="F15" s="19" t="s">
        <v>54</v>
      </c>
      <c r="G15" s="39">
        <v>1642</v>
      </c>
      <c r="H15" s="10" t="s">
        <v>236</v>
      </c>
      <c r="I15" s="16" t="s">
        <v>357</v>
      </c>
      <c r="J15" s="48" t="s">
        <v>230</v>
      </c>
      <c r="L15" s="12"/>
      <c r="N15" s="12"/>
      <c r="P15" s="62"/>
    </row>
    <row r="16" spans="1:16" ht="12.75">
      <c r="A16" s="22">
        <f t="shared" si="0"/>
        <v>14</v>
      </c>
      <c r="B16" t="s">
        <v>31</v>
      </c>
      <c r="C16" s="56" t="s">
        <v>32</v>
      </c>
      <c r="D16" s="19" t="s">
        <v>355</v>
      </c>
      <c r="E16" s="19" t="s">
        <v>155</v>
      </c>
      <c r="F16" s="19" t="s">
        <v>72</v>
      </c>
      <c r="G16" s="39">
        <v>1642</v>
      </c>
      <c r="H16" s="10" t="s">
        <v>236</v>
      </c>
      <c r="I16" s="16" t="s">
        <v>358</v>
      </c>
      <c r="J16" s="48" t="s">
        <v>83</v>
      </c>
      <c r="L16" s="12"/>
      <c r="N16" s="12" t="s">
        <v>128</v>
      </c>
      <c r="O16" t="s">
        <v>107</v>
      </c>
      <c r="P16" s="62" t="s">
        <v>244</v>
      </c>
    </row>
    <row r="17" spans="1:16" ht="12.75">
      <c r="A17" s="22">
        <f t="shared" si="0"/>
        <v>15</v>
      </c>
      <c r="B17" t="s">
        <v>31</v>
      </c>
      <c r="C17" s="56" t="s">
        <v>32</v>
      </c>
      <c r="D17" s="39">
        <v>234</v>
      </c>
      <c r="E17" s="39">
        <v>3</v>
      </c>
      <c r="F17" s="39">
        <v>11</v>
      </c>
      <c r="G17" s="39">
        <v>1642</v>
      </c>
      <c r="H17" s="10" t="s">
        <v>489</v>
      </c>
      <c r="I17" s="16" t="s">
        <v>143</v>
      </c>
      <c r="J17" s="48" t="s">
        <v>85</v>
      </c>
      <c r="K17" t="s">
        <v>85</v>
      </c>
      <c r="L17" s="12"/>
      <c r="N17" s="12" t="s">
        <v>144</v>
      </c>
      <c r="O17" t="s">
        <v>545</v>
      </c>
      <c r="P17" s="62" t="s">
        <v>553</v>
      </c>
    </row>
    <row r="18" spans="1:16" ht="12.75">
      <c r="A18" s="22">
        <f t="shared" si="0"/>
        <v>16</v>
      </c>
      <c r="B18" t="s">
        <v>31</v>
      </c>
      <c r="C18" s="56" t="s">
        <v>32</v>
      </c>
      <c r="D18" s="39">
        <v>234</v>
      </c>
      <c r="E18" s="39">
        <v>15</v>
      </c>
      <c r="F18" s="39">
        <v>9</v>
      </c>
      <c r="G18" s="39">
        <v>1642</v>
      </c>
      <c r="H18" s="10" t="s">
        <v>489</v>
      </c>
      <c r="I18" s="16" t="s">
        <v>546</v>
      </c>
      <c r="J18" s="48" t="s">
        <v>107</v>
      </c>
      <c r="L18" s="12"/>
      <c r="N18" s="12" t="s">
        <v>118</v>
      </c>
      <c r="P18" s="62"/>
    </row>
    <row r="19" spans="1:16" ht="12.75">
      <c r="A19" s="22">
        <f t="shared" si="0"/>
        <v>17</v>
      </c>
      <c r="B19" t="s">
        <v>31</v>
      </c>
      <c r="C19" s="56" t="s">
        <v>32</v>
      </c>
      <c r="D19" s="39">
        <v>234</v>
      </c>
      <c r="E19" s="39">
        <v>13</v>
      </c>
      <c r="F19" s="39">
        <v>8</v>
      </c>
      <c r="G19" s="39">
        <v>1642</v>
      </c>
      <c r="H19" s="10" t="s">
        <v>489</v>
      </c>
      <c r="I19" s="16" t="s">
        <v>547</v>
      </c>
      <c r="J19" s="48" t="s">
        <v>125</v>
      </c>
      <c r="L19" s="12"/>
      <c r="N19" s="12" t="s">
        <v>548</v>
      </c>
      <c r="O19" t="s">
        <v>230</v>
      </c>
      <c r="P19" s="62"/>
    </row>
    <row r="20" spans="1:16" ht="12.75">
      <c r="A20" s="22">
        <f t="shared" si="0"/>
        <v>18</v>
      </c>
      <c r="B20" t="s">
        <v>31</v>
      </c>
      <c r="C20" s="56" t="s">
        <v>32</v>
      </c>
      <c r="D20" s="39">
        <v>233</v>
      </c>
      <c r="E20" s="39">
        <v>21</v>
      </c>
      <c r="F20" s="39">
        <v>7</v>
      </c>
      <c r="G20" s="39">
        <v>1642</v>
      </c>
      <c r="H20" s="10" t="s">
        <v>489</v>
      </c>
      <c r="I20" s="16" t="s">
        <v>262</v>
      </c>
      <c r="J20" s="48" t="s">
        <v>152</v>
      </c>
      <c r="K20" t="s">
        <v>88</v>
      </c>
      <c r="L20" s="12" t="s">
        <v>153</v>
      </c>
      <c r="M20" t="s">
        <v>41</v>
      </c>
      <c r="N20" s="12" t="s">
        <v>549</v>
      </c>
      <c r="O20" t="s">
        <v>52</v>
      </c>
      <c r="P20" s="62"/>
    </row>
    <row r="21" spans="1:16" ht="12.75">
      <c r="A21" s="22">
        <f t="shared" si="0"/>
        <v>19</v>
      </c>
      <c r="B21" t="s">
        <v>31</v>
      </c>
      <c r="C21" s="56" t="s">
        <v>32</v>
      </c>
      <c r="D21" s="39">
        <v>233</v>
      </c>
      <c r="E21" s="39">
        <v>14</v>
      </c>
      <c r="F21" s="39">
        <v>7</v>
      </c>
      <c r="G21" s="39">
        <v>1642</v>
      </c>
      <c r="H21" s="10" t="s">
        <v>489</v>
      </c>
      <c r="I21" s="16" t="s">
        <v>55</v>
      </c>
      <c r="J21" s="48" t="s">
        <v>57</v>
      </c>
      <c r="K21" t="s">
        <v>38</v>
      </c>
      <c r="L21" s="12"/>
      <c r="N21" s="12" t="s">
        <v>363</v>
      </c>
      <c r="O21" t="s">
        <v>550</v>
      </c>
      <c r="P21" s="62"/>
    </row>
    <row r="22" spans="1:16" ht="12.75">
      <c r="A22" s="22">
        <f t="shared" si="0"/>
        <v>20</v>
      </c>
      <c r="B22" t="s">
        <v>31</v>
      </c>
      <c r="C22" s="56" t="s">
        <v>32</v>
      </c>
      <c r="D22" s="39">
        <v>233</v>
      </c>
      <c r="E22" s="39">
        <v>13</v>
      </c>
      <c r="F22" s="39">
        <v>6</v>
      </c>
      <c r="G22" s="39">
        <v>1642</v>
      </c>
      <c r="H22" s="10" t="s">
        <v>489</v>
      </c>
      <c r="I22" s="16" t="s">
        <v>163</v>
      </c>
      <c r="J22" s="48" t="s">
        <v>167</v>
      </c>
      <c r="K22" t="s">
        <v>167</v>
      </c>
      <c r="L22" s="12"/>
      <c r="N22" s="12" t="s">
        <v>551</v>
      </c>
      <c r="O22" t="s">
        <v>552</v>
      </c>
      <c r="P22" s="62" t="s">
        <v>553</v>
      </c>
    </row>
    <row r="23" spans="1:16" ht="12.75">
      <c r="A23" s="22">
        <f t="shared" si="0"/>
        <v>21</v>
      </c>
      <c r="B23" t="s">
        <v>31</v>
      </c>
      <c r="C23" s="56" t="s">
        <v>32</v>
      </c>
      <c r="D23" s="39">
        <v>233</v>
      </c>
      <c r="E23" s="39">
        <v>1</v>
      </c>
      <c r="F23" s="39">
        <v>2</v>
      </c>
      <c r="G23" s="39">
        <v>1642</v>
      </c>
      <c r="H23" s="10" t="s">
        <v>489</v>
      </c>
      <c r="I23" s="16" t="s">
        <v>143</v>
      </c>
      <c r="J23" s="48" t="s">
        <v>554</v>
      </c>
      <c r="K23" t="s">
        <v>85</v>
      </c>
      <c r="L23" s="12"/>
      <c r="N23" s="12" t="s">
        <v>462</v>
      </c>
      <c r="O23" t="s">
        <v>185</v>
      </c>
      <c r="P23" s="62" t="s">
        <v>553</v>
      </c>
    </row>
    <row r="24" spans="1:16" ht="12.75">
      <c r="A24" s="22">
        <f t="shared" si="0"/>
        <v>22</v>
      </c>
      <c r="B24" t="s">
        <v>31</v>
      </c>
      <c r="C24" s="56" t="s">
        <v>32</v>
      </c>
      <c r="D24" s="39">
        <v>233</v>
      </c>
      <c r="E24" s="39">
        <v>28</v>
      </c>
      <c r="F24" s="39">
        <v>1</v>
      </c>
      <c r="G24" s="39">
        <v>1642</v>
      </c>
      <c r="H24" s="10" t="s">
        <v>489</v>
      </c>
      <c r="I24" s="16" t="s">
        <v>298</v>
      </c>
      <c r="J24" s="48" t="s">
        <v>56</v>
      </c>
      <c r="K24" t="s">
        <v>555</v>
      </c>
      <c r="L24" s="12"/>
      <c r="N24" s="12" t="s">
        <v>116</v>
      </c>
      <c r="O24" t="s">
        <v>88</v>
      </c>
      <c r="P24" s="62" t="s">
        <v>556</v>
      </c>
    </row>
    <row r="25" spans="1:16" ht="12.75">
      <c r="A25" s="22">
        <f t="shared" si="0"/>
        <v>23</v>
      </c>
      <c r="B25" t="s">
        <v>31</v>
      </c>
      <c r="C25" s="56" t="s">
        <v>32</v>
      </c>
      <c r="D25" s="39">
        <v>209</v>
      </c>
      <c r="E25" s="39">
        <v>25</v>
      </c>
      <c r="F25" s="39">
        <v>12</v>
      </c>
      <c r="G25" s="39">
        <v>1642</v>
      </c>
      <c r="H25" s="10" t="s">
        <v>36</v>
      </c>
      <c r="I25" s="16" t="s">
        <v>232</v>
      </c>
      <c r="J25" s="48" t="s">
        <v>181</v>
      </c>
      <c r="K25" t="s">
        <v>396</v>
      </c>
      <c r="L25" s="12" t="s">
        <v>773</v>
      </c>
      <c r="M25" t="s">
        <v>100</v>
      </c>
      <c r="N25" s="12"/>
      <c r="P25" s="62"/>
    </row>
    <row r="26" spans="1:16" ht="12.75">
      <c r="A26" s="22">
        <f t="shared" si="0"/>
        <v>24</v>
      </c>
      <c r="B26" t="s">
        <v>31</v>
      </c>
      <c r="C26" s="56" t="s">
        <v>32</v>
      </c>
      <c r="D26" s="39">
        <v>208</v>
      </c>
      <c r="E26" s="39">
        <v>8</v>
      </c>
      <c r="F26" s="39">
        <v>12</v>
      </c>
      <c r="G26" s="39">
        <v>1642</v>
      </c>
      <c r="H26" s="10" t="s">
        <v>36</v>
      </c>
      <c r="I26" s="16" t="s">
        <v>298</v>
      </c>
      <c r="J26" s="48" t="s">
        <v>309</v>
      </c>
      <c r="K26" t="s">
        <v>63</v>
      </c>
      <c r="L26" s="12" t="s">
        <v>507</v>
      </c>
      <c r="M26" t="s">
        <v>211</v>
      </c>
      <c r="N26" s="12"/>
      <c r="P26" s="62"/>
    </row>
    <row r="27" spans="1:16" ht="12.75">
      <c r="A27" s="22">
        <f t="shared" si="0"/>
        <v>25</v>
      </c>
      <c r="B27" t="s">
        <v>31</v>
      </c>
      <c r="C27" s="56" t="s">
        <v>32</v>
      </c>
      <c r="D27" s="39">
        <v>208</v>
      </c>
      <c r="E27" s="39">
        <v>8</v>
      </c>
      <c r="F27" s="39">
        <v>12</v>
      </c>
      <c r="G27" s="39">
        <v>1642</v>
      </c>
      <c r="H27" s="10" t="s">
        <v>36</v>
      </c>
      <c r="I27" s="16" t="s">
        <v>93</v>
      </c>
      <c r="J27" s="48" t="s">
        <v>342</v>
      </c>
      <c r="K27" t="s">
        <v>45</v>
      </c>
      <c r="L27" s="12" t="s">
        <v>94</v>
      </c>
      <c r="M27" t="s">
        <v>342</v>
      </c>
      <c r="N27" s="12"/>
      <c r="P27" s="62"/>
    </row>
    <row r="28" spans="1:16" ht="12.75">
      <c r="A28" s="22">
        <f t="shared" si="0"/>
        <v>26</v>
      </c>
      <c r="B28" t="s">
        <v>31</v>
      </c>
      <c r="C28" s="56" t="s">
        <v>32</v>
      </c>
      <c r="D28" s="39">
        <v>208</v>
      </c>
      <c r="E28" s="39">
        <v>3</v>
      </c>
      <c r="F28" s="39">
        <v>11</v>
      </c>
      <c r="G28" s="39">
        <v>1642</v>
      </c>
      <c r="H28" s="10" t="s">
        <v>36</v>
      </c>
      <c r="I28" s="16" t="s">
        <v>654</v>
      </c>
      <c r="J28" s="48" t="s">
        <v>131</v>
      </c>
      <c r="K28" t="s">
        <v>125</v>
      </c>
      <c r="L28" s="12" t="s">
        <v>774</v>
      </c>
      <c r="M28" t="s">
        <v>211</v>
      </c>
      <c r="N28" s="12"/>
      <c r="P28" s="62"/>
    </row>
    <row r="29" spans="1:16" ht="12.75">
      <c r="A29" s="22">
        <f t="shared" si="0"/>
        <v>27</v>
      </c>
      <c r="B29" t="s">
        <v>31</v>
      </c>
      <c r="C29" s="56" t="s">
        <v>32</v>
      </c>
      <c r="D29" s="39">
        <v>208</v>
      </c>
      <c r="E29" s="39">
        <v>17</v>
      </c>
      <c r="F29" s="39">
        <v>10</v>
      </c>
      <c r="G29" s="39">
        <v>1642</v>
      </c>
      <c r="H29" s="10" t="s">
        <v>36</v>
      </c>
      <c r="I29" s="16" t="s">
        <v>174</v>
      </c>
      <c r="J29" s="48" t="s">
        <v>78</v>
      </c>
      <c r="K29" t="s">
        <v>125</v>
      </c>
      <c r="L29" s="12" t="s">
        <v>145</v>
      </c>
      <c r="M29" t="s">
        <v>342</v>
      </c>
      <c r="N29" s="12"/>
      <c r="P29" s="62"/>
    </row>
    <row r="30" spans="1:16" ht="12.75">
      <c r="A30" s="22">
        <f t="shared" si="0"/>
        <v>28</v>
      </c>
      <c r="B30" t="s">
        <v>31</v>
      </c>
      <c r="C30" s="56" t="s">
        <v>32</v>
      </c>
      <c r="D30" s="39">
        <v>208</v>
      </c>
      <c r="E30" s="39">
        <v>13</v>
      </c>
      <c r="F30" s="39">
        <v>10</v>
      </c>
      <c r="G30" s="39">
        <v>1642</v>
      </c>
      <c r="H30" s="10" t="s">
        <v>36</v>
      </c>
      <c r="I30" s="16" t="s">
        <v>617</v>
      </c>
      <c r="J30" s="48" t="s">
        <v>63</v>
      </c>
      <c r="K30" t="s">
        <v>45</v>
      </c>
      <c r="L30" s="12" t="s">
        <v>775</v>
      </c>
      <c r="M30" t="s">
        <v>100</v>
      </c>
      <c r="N30" s="12"/>
      <c r="P30" s="62"/>
    </row>
    <row r="31" spans="1:16" ht="12.75">
      <c r="A31" s="22">
        <f t="shared" si="0"/>
        <v>29</v>
      </c>
      <c r="B31" t="s">
        <v>31</v>
      </c>
      <c r="C31" s="56" t="s">
        <v>32</v>
      </c>
      <c r="D31" s="39">
        <v>208</v>
      </c>
      <c r="E31" s="39">
        <v>30</v>
      </c>
      <c r="F31" s="39">
        <v>9</v>
      </c>
      <c r="G31" s="39">
        <v>1642</v>
      </c>
      <c r="H31" s="10" t="s">
        <v>36</v>
      </c>
      <c r="I31" s="16" t="s">
        <v>669</v>
      </c>
      <c r="J31" s="48" t="s">
        <v>78</v>
      </c>
      <c r="K31" t="s">
        <v>38</v>
      </c>
      <c r="L31" s="12" t="s">
        <v>776</v>
      </c>
      <c r="M31" t="s">
        <v>309</v>
      </c>
      <c r="N31" s="12"/>
      <c r="P31" s="62"/>
    </row>
    <row r="32" spans="1:16" ht="12.75">
      <c r="A32" s="22">
        <f t="shared" si="0"/>
        <v>30</v>
      </c>
      <c r="B32" t="s">
        <v>31</v>
      </c>
      <c r="C32" s="56" t="s">
        <v>32</v>
      </c>
      <c r="D32" s="39">
        <v>208</v>
      </c>
      <c r="E32" s="39">
        <v>27</v>
      </c>
      <c r="F32" s="39">
        <v>9</v>
      </c>
      <c r="G32" s="39">
        <v>1642</v>
      </c>
      <c r="H32" s="10" t="s">
        <v>36</v>
      </c>
      <c r="I32" s="16" t="s">
        <v>777</v>
      </c>
      <c r="J32" s="48" t="s">
        <v>88</v>
      </c>
      <c r="K32" t="s">
        <v>56</v>
      </c>
      <c r="L32" s="12" t="s">
        <v>778</v>
      </c>
      <c r="M32" t="s">
        <v>47</v>
      </c>
      <c r="N32" s="12"/>
      <c r="P32" s="62"/>
    </row>
    <row r="33" spans="1:16" ht="12.75">
      <c r="A33" s="22">
        <f t="shared" si="0"/>
        <v>31</v>
      </c>
      <c r="B33" t="s">
        <v>31</v>
      </c>
      <c r="C33" s="56" t="s">
        <v>32</v>
      </c>
      <c r="D33" s="39">
        <v>208</v>
      </c>
      <c r="E33" s="39">
        <v>23</v>
      </c>
      <c r="F33" s="39">
        <v>9</v>
      </c>
      <c r="G33" s="39">
        <v>1642</v>
      </c>
      <c r="H33" s="10" t="s">
        <v>36</v>
      </c>
      <c r="I33" s="16" t="s">
        <v>143</v>
      </c>
      <c r="J33" s="48" t="s">
        <v>125</v>
      </c>
      <c r="K33" t="s">
        <v>38</v>
      </c>
      <c r="L33" s="12" t="s">
        <v>74</v>
      </c>
      <c r="M33" t="s">
        <v>78</v>
      </c>
      <c r="N33" s="12"/>
      <c r="P33" s="62"/>
    </row>
    <row r="34" spans="1:16" ht="12.75">
      <c r="A34" s="22">
        <f t="shared" si="0"/>
        <v>32</v>
      </c>
      <c r="B34" t="s">
        <v>31</v>
      </c>
      <c r="C34" s="56" t="s">
        <v>32</v>
      </c>
      <c r="D34" s="39">
        <v>208</v>
      </c>
      <c r="E34" s="39">
        <v>20</v>
      </c>
      <c r="F34" s="39">
        <v>8</v>
      </c>
      <c r="G34" s="39">
        <v>1642</v>
      </c>
      <c r="H34" s="10" t="s">
        <v>36</v>
      </c>
      <c r="I34" s="16" t="s">
        <v>210</v>
      </c>
      <c r="J34" s="48" t="s">
        <v>38</v>
      </c>
      <c r="K34" t="s">
        <v>45</v>
      </c>
      <c r="L34" s="12" t="s">
        <v>118</v>
      </c>
      <c r="M34" t="s">
        <v>258</v>
      </c>
      <c r="N34" s="12"/>
      <c r="P34" s="62"/>
    </row>
    <row r="35" spans="1:16" ht="12.75">
      <c r="A35" s="22">
        <f t="shared" si="0"/>
        <v>33</v>
      </c>
      <c r="B35" t="s">
        <v>31</v>
      </c>
      <c r="C35" s="56" t="s">
        <v>32</v>
      </c>
      <c r="D35" s="39">
        <v>207</v>
      </c>
      <c r="E35" s="39">
        <v>31</v>
      </c>
      <c r="F35" s="39">
        <v>7</v>
      </c>
      <c r="G35" s="39">
        <v>1642</v>
      </c>
      <c r="H35" s="10" t="s">
        <v>36</v>
      </c>
      <c r="I35" s="16" t="s">
        <v>247</v>
      </c>
      <c r="J35" s="48" t="s">
        <v>125</v>
      </c>
      <c r="K35" t="s">
        <v>125</v>
      </c>
      <c r="L35" s="12" t="s">
        <v>145</v>
      </c>
      <c r="M35" t="s">
        <v>467</v>
      </c>
      <c r="N35" s="12"/>
      <c r="P35" s="62"/>
    </row>
    <row r="36" spans="1:16" ht="12.75">
      <c r="A36" s="22">
        <f t="shared" si="0"/>
        <v>34</v>
      </c>
      <c r="B36" t="s">
        <v>31</v>
      </c>
      <c r="C36" s="56" t="s">
        <v>32</v>
      </c>
      <c r="D36" s="39">
        <v>207</v>
      </c>
      <c r="E36" s="39">
        <v>18</v>
      </c>
      <c r="F36" s="39">
        <v>7</v>
      </c>
      <c r="G36" s="39">
        <v>1642</v>
      </c>
      <c r="H36" s="10" t="s">
        <v>36</v>
      </c>
      <c r="I36" s="16" t="s">
        <v>780</v>
      </c>
      <c r="J36" s="48" t="s">
        <v>62</v>
      </c>
      <c r="K36" t="s">
        <v>38</v>
      </c>
      <c r="L36" s="12" t="s">
        <v>118</v>
      </c>
      <c r="M36" t="s">
        <v>109</v>
      </c>
      <c r="N36" s="12"/>
      <c r="P36" s="62"/>
    </row>
    <row r="37" spans="1:16" ht="12.75">
      <c r="A37" s="22">
        <f t="shared" si="0"/>
        <v>35</v>
      </c>
      <c r="B37" t="s">
        <v>31</v>
      </c>
      <c r="C37" s="56" t="s">
        <v>32</v>
      </c>
      <c r="D37" s="39">
        <v>207</v>
      </c>
      <c r="E37" s="39">
        <v>15</v>
      </c>
      <c r="F37" s="39">
        <v>7</v>
      </c>
      <c r="G37" s="39">
        <v>1642</v>
      </c>
      <c r="H37" s="10" t="s">
        <v>36</v>
      </c>
      <c r="I37" s="16" t="s">
        <v>462</v>
      </c>
      <c r="J37" s="48" t="s">
        <v>781</v>
      </c>
      <c r="K37" t="s">
        <v>85</v>
      </c>
      <c r="L37" s="12" t="s">
        <v>782</v>
      </c>
      <c r="M37" t="s">
        <v>65</v>
      </c>
      <c r="N37" s="12"/>
      <c r="P37" s="62"/>
    </row>
    <row r="38" spans="1:16" ht="12.75">
      <c r="A38" s="22">
        <f t="shared" si="0"/>
        <v>36</v>
      </c>
      <c r="B38" t="s">
        <v>31</v>
      </c>
      <c r="C38" s="56" t="s">
        <v>32</v>
      </c>
      <c r="D38" s="39">
        <v>207</v>
      </c>
      <c r="E38" s="39">
        <v>24</v>
      </c>
      <c r="F38" s="39">
        <v>6</v>
      </c>
      <c r="G38" s="39">
        <v>1642</v>
      </c>
      <c r="H38" s="10" t="s">
        <v>36</v>
      </c>
      <c r="I38" s="16" t="s">
        <v>520</v>
      </c>
      <c r="J38" s="48" t="s">
        <v>78</v>
      </c>
      <c r="K38" t="s">
        <v>554</v>
      </c>
      <c r="L38" s="12" t="s">
        <v>674</v>
      </c>
      <c r="M38" t="s">
        <v>283</v>
      </c>
      <c r="N38" s="12"/>
      <c r="P38" s="62"/>
    </row>
    <row r="39" spans="1:16" ht="12.75">
      <c r="A39" s="22">
        <f t="shared" si="0"/>
        <v>37</v>
      </c>
      <c r="B39" t="s">
        <v>31</v>
      </c>
      <c r="C39" s="56" t="s">
        <v>32</v>
      </c>
      <c r="D39" s="39">
        <v>207</v>
      </c>
      <c r="E39" s="39">
        <v>11</v>
      </c>
      <c r="F39" s="39">
        <v>6</v>
      </c>
      <c r="G39" s="39">
        <v>1642</v>
      </c>
      <c r="H39" s="10" t="s">
        <v>36</v>
      </c>
      <c r="I39" s="16" t="s">
        <v>468</v>
      </c>
      <c r="J39" s="48" t="s">
        <v>783</v>
      </c>
      <c r="K39" t="s">
        <v>45</v>
      </c>
      <c r="L39" s="12" t="s">
        <v>118</v>
      </c>
      <c r="M39" t="s">
        <v>303</v>
      </c>
      <c r="N39" s="12"/>
      <c r="P39" s="62"/>
    </row>
    <row r="40" spans="1:16" ht="12.75">
      <c r="A40" s="22">
        <f t="shared" si="0"/>
        <v>38</v>
      </c>
      <c r="B40" t="s">
        <v>31</v>
      </c>
      <c r="C40" s="56" t="s">
        <v>32</v>
      </c>
      <c r="D40" s="39">
        <v>207</v>
      </c>
      <c r="E40" s="39">
        <v>12</v>
      </c>
      <c r="F40" s="39">
        <v>6</v>
      </c>
      <c r="G40" s="39">
        <v>1642</v>
      </c>
      <c r="H40" s="10" t="s">
        <v>36</v>
      </c>
      <c r="I40" s="16" t="s">
        <v>712</v>
      </c>
      <c r="J40" s="48" t="s">
        <v>303</v>
      </c>
      <c r="K40" t="s">
        <v>38</v>
      </c>
      <c r="L40" s="12" t="s">
        <v>784</v>
      </c>
      <c r="M40" t="s">
        <v>704</v>
      </c>
      <c r="N40" s="12"/>
      <c r="P40" s="62"/>
    </row>
    <row r="41" spans="1:16" ht="12.75">
      <c r="A41" s="22">
        <f t="shared" si="0"/>
        <v>39</v>
      </c>
      <c r="B41" t="s">
        <v>31</v>
      </c>
      <c r="C41" s="56" t="s">
        <v>32</v>
      </c>
      <c r="D41" s="39">
        <v>207</v>
      </c>
      <c r="E41" s="39">
        <v>24</v>
      </c>
      <c r="F41" s="39">
        <v>5</v>
      </c>
      <c r="G41" s="39">
        <v>1642</v>
      </c>
      <c r="H41" s="10" t="s">
        <v>36</v>
      </c>
      <c r="I41" s="16" t="s">
        <v>785</v>
      </c>
      <c r="J41" s="48" t="s">
        <v>309</v>
      </c>
      <c r="K41" t="s">
        <v>62</v>
      </c>
      <c r="L41" s="12" t="s">
        <v>786</v>
      </c>
      <c r="M41" t="s">
        <v>309</v>
      </c>
      <c r="N41" s="12"/>
      <c r="P41" s="62"/>
    </row>
    <row r="42" spans="1:16" ht="12.75">
      <c r="A42" s="22">
        <f t="shared" si="0"/>
        <v>40</v>
      </c>
      <c r="B42" t="s">
        <v>31</v>
      </c>
      <c r="C42" s="56" t="s">
        <v>32</v>
      </c>
      <c r="D42" s="39">
        <v>206</v>
      </c>
      <c r="E42" s="39">
        <v>19</v>
      </c>
      <c r="F42" s="39">
        <v>4</v>
      </c>
      <c r="G42" s="39">
        <v>1642</v>
      </c>
      <c r="H42" s="10" t="s">
        <v>36</v>
      </c>
      <c r="I42" s="16" t="s">
        <v>375</v>
      </c>
      <c r="J42" s="48" t="s">
        <v>109</v>
      </c>
      <c r="K42" t="s">
        <v>63</v>
      </c>
      <c r="L42" s="12" t="s">
        <v>49</v>
      </c>
      <c r="M42" t="s">
        <v>309</v>
      </c>
      <c r="N42" s="12"/>
      <c r="P42" s="62"/>
    </row>
    <row r="43" spans="1:16" ht="12.75">
      <c r="A43" s="22">
        <f t="shared" si="0"/>
        <v>41</v>
      </c>
      <c r="B43" t="s">
        <v>31</v>
      </c>
      <c r="C43" s="56" t="s">
        <v>32</v>
      </c>
      <c r="D43" s="39">
        <v>206</v>
      </c>
      <c r="E43" s="39">
        <v>7</v>
      </c>
      <c r="F43" s="39">
        <v>4</v>
      </c>
      <c r="G43" s="39">
        <v>1642</v>
      </c>
      <c r="H43" s="10" t="s">
        <v>36</v>
      </c>
      <c r="I43" s="16" t="s">
        <v>308</v>
      </c>
      <c r="J43" s="48" t="s">
        <v>63</v>
      </c>
      <c r="K43" t="s">
        <v>45</v>
      </c>
      <c r="L43" s="12" t="s">
        <v>380</v>
      </c>
      <c r="M43" t="s">
        <v>141</v>
      </c>
      <c r="N43" s="12"/>
      <c r="P43" s="62"/>
    </row>
    <row r="44" spans="1:16" ht="12.75">
      <c r="A44" s="22">
        <f t="shared" si="0"/>
        <v>42</v>
      </c>
      <c r="B44" t="s">
        <v>31</v>
      </c>
      <c r="C44" s="56" t="s">
        <v>32</v>
      </c>
      <c r="D44" s="39">
        <v>206</v>
      </c>
      <c r="E44" s="39">
        <v>1</v>
      </c>
      <c r="F44" s="39">
        <v>4</v>
      </c>
      <c r="G44" s="39">
        <v>1642</v>
      </c>
      <c r="H44" s="10" t="s">
        <v>36</v>
      </c>
      <c r="I44" s="16" t="s">
        <v>338</v>
      </c>
      <c r="J44" s="48" t="s">
        <v>686</v>
      </c>
      <c r="K44" t="s">
        <v>38</v>
      </c>
      <c r="L44" s="12" t="s">
        <v>646</v>
      </c>
      <c r="M44" t="s">
        <v>47</v>
      </c>
      <c r="N44" s="12"/>
      <c r="P44" s="62"/>
    </row>
    <row r="45" spans="1:16" ht="12.75">
      <c r="A45" s="22">
        <f t="shared" si="0"/>
        <v>43</v>
      </c>
      <c r="B45" t="s">
        <v>31</v>
      </c>
      <c r="C45" s="56" t="s">
        <v>32</v>
      </c>
      <c r="D45" s="39">
        <v>206</v>
      </c>
      <c r="E45" s="39">
        <v>28</v>
      </c>
      <c r="F45" s="39">
        <v>2</v>
      </c>
      <c r="G45" s="39">
        <v>1642</v>
      </c>
      <c r="H45" s="10" t="s">
        <v>36</v>
      </c>
      <c r="I45" s="16" t="s">
        <v>787</v>
      </c>
      <c r="J45" s="48" t="s">
        <v>211</v>
      </c>
      <c r="K45" t="s">
        <v>56</v>
      </c>
      <c r="L45" s="12" t="s">
        <v>207</v>
      </c>
      <c r="M45" t="s">
        <v>109</v>
      </c>
      <c r="N45" s="12"/>
      <c r="P45" s="62"/>
    </row>
    <row r="46" spans="1:16" ht="12.75">
      <c r="A46" s="22">
        <f t="shared" si="0"/>
        <v>44</v>
      </c>
      <c r="B46" t="s">
        <v>31</v>
      </c>
      <c r="C46" s="56" t="s">
        <v>32</v>
      </c>
      <c r="D46" s="39">
        <v>206</v>
      </c>
      <c r="E46" s="39">
        <v>23</v>
      </c>
      <c r="F46" s="39">
        <v>2</v>
      </c>
      <c r="G46" s="39">
        <v>1642</v>
      </c>
      <c r="H46" s="10" t="s">
        <v>36</v>
      </c>
      <c r="I46" s="16" t="s">
        <v>394</v>
      </c>
      <c r="J46" s="48" t="s">
        <v>47</v>
      </c>
      <c r="K46" t="s">
        <v>125</v>
      </c>
      <c r="L46" s="12" t="s">
        <v>674</v>
      </c>
      <c r="M46" t="s">
        <v>309</v>
      </c>
      <c r="N46" s="12"/>
      <c r="P46" s="62"/>
    </row>
    <row r="47" spans="1:16" ht="12.75">
      <c r="A47" s="22">
        <f t="shared" si="0"/>
        <v>45</v>
      </c>
      <c r="B47" t="s">
        <v>31</v>
      </c>
      <c r="C47" s="56" t="s">
        <v>32</v>
      </c>
      <c r="D47" s="39">
        <v>206</v>
      </c>
      <c r="E47" s="39">
        <v>5</v>
      </c>
      <c r="F47" s="39">
        <v>2</v>
      </c>
      <c r="G47" s="39">
        <v>1642</v>
      </c>
      <c r="H47" s="10" t="s">
        <v>36</v>
      </c>
      <c r="I47" s="16" t="s">
        <v>338</v>
      </c>
      <c r="J47" s="48" t="s">
        <v>229</v>
      </c>
      <c r="K47" t="s">
        <v>125</v>
      </c>
      <c r="L47" s="12" t="s">
        <v>64</v>
      </c>
      <c r="M47" t="s">
        <v>229</v>
      </c>
      <c r="N47" s="12"/>
      <c r="P47" s="62"/>
    </row>
    <row r="48" spans="1:16" ht="12.75">
      <c r="A48" s="22">
        <f t="shared" si="0"/>
        <v>46</v>
      </c>
      <c r="B48" t="s">
        <v>31</v>
      </c>
      <c r="C48" s="56" t="s">
        <v>32</v>
      </c>
      <c r="D48" s="39">
        <v>206</v>
      </c>
      <c r="E48" s="39">
        <v>9</v>
      </c>
      <c r="F48" s="39">
        <v>2</v>
      </c>
      <c r="G48" s="39">
        <v>1642</v>
      </c>
      <c r="H48" s="10" t="s">
        <v>36</v>
      </c>
      <c r="I48" s="16" t="s">
        <v>146</v>
      </c>
      <c r="J48" s="48" t="s">
        <v>62</v>
      </c>
      <c r="K48" t="s">
        <v>62</v>
      </c>
      <c r="L48" s="12" t="s">
        <v>388</v>
      </c>
      <c r="M48" t="s">
        <v>70</v>
      </c>
      <c r="N48" s="12"/>
      <c r="P48" s="62"/>
    </row>
    <row r="49" spans="1:16" ht="12.75">
      <c r="A49" s="22">
        <f t="shared" si="0"/>
        <v>47</v>
      </c>
      <c r="B49" t="s">
        <v>31</v>
      </c>
      <c r="C49" s="56" t="s">
        <v>32</v>
      </c>
      <c r="D49" s="39">
        <v>206</v>
      </c>
      <c r="E49" s="39">
        <v>5</v>
      </c>
      <c r="F49" s="39">
        <v>2</v>
      </c>
      <c r="G49" s="39">
        <v>1642</v>
      </c>
      <c r="H49" s="10" t="s">
        <v>36</v>
      </c>
      <c r="I49" s="16" t="s">
        <v>115</v>
      </c>
      <c r="J49" s="48" t="s">
        <v>100</v>
      </c>
      <c r="K49" t="s">
        <v>88</v>
      </c>
      <c r="L49" s="12" t="s">
        <v>116</v>
      </c>
      <c r="M49" t="s">
        <v>100</v>
      </c>
      <c r="N49" s="12"/>
      <c r="P49" s="62"/>
    </row>
    <row r="50" spans="1:16" ht="12.75">
      <c r="A50" s="22">
        <f t="shared" si="0"/>
        <v>48</v>
      </c>
      <c r="B50" t="s">
        <v>31</v>
      </c>
      <c r="C50" s="56" t="s">
        <v>32</v>
      </c>
      <c r="D50" s="39">
        <v>206</v>
      </c>
      <c r="E50" s="39">
        <v>5</v>
      </c>
      <c r="F50" s="39">
        <v>2</v>
      </c>
      <c r="G50" s="39">
        <v>1642</v>
      </c>
      <c r="H50" s="10" t="s">
        <v>36</v>
      </c>
      <c r="I50" s="16" t="s">
        <v>232</v>
      </c>
      <c r="J50" s="48" t="s">
        <v>109</v>
      </c>
      <c r="K50" t="s">
        <v>175</v>
      </c>
      <c r="L50" s="12" t="s">
        <v>507</v>
      </c>
      <c r="M50" t="s">
        <v>100</v>
      </c>
      <c r="N50" s="12"/>
      <c r="P50" s="62"/>
    </row>
    <row r="51" spans="1:16" ht="12.75">
      <c r="A51" s="22">
        <f t="shared" si="0"/>
        <v>49</v>
      </c>
      <c r="B51" t="s">
        <v>31</v>
      </c>
      <c r="C51" s="56" t="s">
        <v>32</v>
      </c>
      <c r="D51" s="39">
        <v>205</v>
      </c>
      <c r="E51" s="39">
        <v>19</v>
      </c>
      <c r="F51" s="39">
        <v>1</v>
      </c>
      <c r="G51" s="39">
        <v>1642</v>
      </c>
      <c r="H51" s="10" t="s">
        <v>36</v>
      </c>
      <c r="I51" s="16" t="s">
        <v>243</v>
      </c>
      <c r="J51" s="48" t="s">
        <v>131</v>
      </c>
      <c r="K51" t="s">
        <v>131</v>
      </c>
      <c r="L51" s="12" t="s">
        <v>788</v>
      </c>
      <c r="M51" t="s">
        <v>100</v>
      </c>
      <c r="N51" s="12"/>
      <c r="P51" s="62"/>
    </row>
    <row r="52" spans="1:16" ht="12.75">
      <c r="A52" s="22">
        <f t="shared" si="0"/>
        <v>50</v>
      </c>
      <c r="B52" t="s">
        <v>31</v>
      </c>
      <c r="C52" s="56" t="s">
        <v>32</v>
      </c>
      <c r="D52" s="39">
        <v>205</v>
      </c>
      <c r="E52" s="39">
        <v>13</v>
      </c>
      <c r="F52" s="39">
        <v>1</v>
      </c>
      <c r="G52" s="39">
        <v>1642</v>
      </c>
      <c r="H52" s="10" t="s">
        <v>36</v>
      </c>
      <c r="I52" s="16" t="s">
        <v>305</v>
      </c>
      <c r="J52" s="48" t="s">
        <v>303</v>
      </c>
      <c r="K52" t="s">
        <v>789</v>
      </c>
      <c r="L52" s="12" t="s">
        <v>293</v>
      </c>
      <c r="M52" t="s">
        <v>100</v>
      </c>
      <c r="N52" s="12"/>
      <c r="P52" s="62"/>
    </row>
    <row r="54" spans="1:2" ht="12.75">
      <c r="A54" s="64">
        <v>26</v>
      </c>
      <c r="B54" t="s">
        <v>1032</v>
      </c>
    </row>
    <row r="55" spans="1:2" ht="12.75">
      <c r="A55" s="64">
        <v>8</v>
      </c>
      <c r="B55" t="s">
        <v>1033</v>
      </c>
    </row>
    <row r="56" spans="1:2" ht="12.75">
      <c r="A56" s="64">
        <v>16</v>
      </c>
      <c r="B56" t="s">
        <v>1034</v>
      </c>
    </row>
    <row r="58" ht="12.75">
      <c r="A58" s="21">
        <f>SUM(A54:A57)</f>
        <v>50</v>
      </c>
    </row>
  </sheetData>
  <mergeCells count="1">
    <mergeCell ref="L1:M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petit 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</cp:lastModifiedBy>
  <cp:lastPrinted>2006-06-01T09:22:27Z</cp:lastPrinted>
  <dcterms:created xsi:type="dcterms:W3CDTF">2005-06-18T11:49:13Z</dcterms:created>
  <dcterms:modified xsi:type="dcterms:W3CDTF">2007-01-10T16:41:36Z</dcterms:modified>
  <cp:category/>
  <cp:version/>
  <cp:contentType/>
  <cp:contentStatus/>
</cp:coreProperties>
</file>