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140" windowHeight="9195" activeTab="0"/>
  </bookViews>
  <sheets>
    <sheet name="Infos" sheetId="1" r:id="rId1"/>
    <sheet name="mariages" sheetId="2" r:id="rId2"/>
    <sheet name="baptêmes" sheetId="3" r:id="rId3"/>
    <sheet name="sépultures" sheetId="4" r:id="rId4"/>
    <sheet name="divorces" sheetId="5" r:id="rId5"/>
    <sheet name="autres" sheetId="6" r:id="rId6"/>
  </sheets>
  <definedNames/>
  <calcPr fullCalcOnLoad="1"/>
</workbook>
</file>

<file path=xl/sharedStrings.xml><?xml version="1.0" encoding="utf-8"?>
<sst xmlns="http://schemas.openxmlformats.org/spreadsheetml/2006/main" count="3238" uniqueCount="348">
  <si>
    <t>PATART</t>
  </si>
  <si>
    <t>Jehan</t>
  </si>
  <si>
    <t>LITRON</t>
  </si>
  <si>
    <t>Antoinette</t>
  </si>
  <si>
    <t>Corentine</t>
  </si>
  <si>
    <t>ROYER</t>
  </si>
  <si>
    <t>Honneur</t>
  </si>
  <si>
    <t>Jehanne</t>
  </si>
  <si>
    <t>Leonarde</t>
  </si>
  <si>
    <t>JOSE</t>
  </si>
  <si>
    <t>Souveraine</t>
  </si>
  <si>
    <t>Bertranne</t>
  </si>
  <si>
    <t>Louys</t>
  </si>
  <si>
    <t>fils</t>
  </si>
  <si>
    <t>Hierosme</t>
  </si>
  <si>
    <t>LYTRON</t>
  </si>
  <si>
    <t>Claude</t>
  </si>
  <si>
    <t>POUPART</t>
  </si>
  <si>
    <t>GROSBOIS</t>
  </si>
  <si>
    <t>du pont aux hermites</t>
  </si>
  <si>
    <t>GUERMET</t>
  </si>
  <si>
    <t>Louyse</t>
  </si>
  <si>
    <t>BOUGARD</t>
  </si>
  <si>
    <t>Christophette</t>
  </si>
  <si>
    <t>Blaise</t>
  </si>
  <si>
    <t>LEBREC</t>
  </si>
  <si>
    <t>LAMART</t>
  </si>
  <si>
    <t>Olive</t>
  </si>
  <si>
    <t>Joachim</t>
  </si>
  <si>
    <t>Claudine</t>
  </si>
  <si>
    <t>HARDIAU</t>
  </si>
  <si>
    <t>PAPIN</t>
  </si>
  <si>
    <t>Denise</t>
  </si>
  <si>
    <t>Philippe</t>
  </si>
  <si>
    <t>CONNIER</t>
  </si>
  <si>
    <t>Christophe</t>
  </si>
  <si>
    <t>PERRIER</t>
  </si>
  <si>
    <t>PLESSIS</t>
  </si>
  <si>
    <t>MICHART</t>
  </si>
  <si>
    <t>inconnu</t>
  </si>
  <si>
    <t>illegitime</t>
  </si>
  <si>
    <t>CLOTEREAU</t>
  </si>
  <si>
    <t>fille</t>
  </si>
  <si>
    <t>TOUCHART</t>
  </si>
  <si>
    <t>LEROUX</t>
  </si>
  <si>
    <t>Andrée</t>
  </si>
  <si>
    <t>FOLENFANT</t>
  </si>
  <si>
    <t>NARRAS</t>
  </si>
  <si>
    <t>LOYSEAU</t>
  </si>
  <si>
    <t>RENAULT</t>
  </si>
  <si>
    <t>PERROUX</t>
  </si>
  <si>
    <t>PINSON</t>
  </si>
  <si>
    <t>GOULET</t>
  </si>
  <si>
    <t>DENIS</t>
  </si>
  <si>
    <t>HAMELIN</t>
  </si>
  <si>
    <t>Innocent</t>
  </si>
  <si>
    <t>Susanne</t>
  </si>
  <si>
    <t>Felix</t>
  </si>
  <si>
    <t>MARAIS</t>
  </si>
  <si>
    <t>LEGUY</t>
  </si>
  <si>
    <t>Simonne</t>
  </si>
  <si>
    <t>LEVESQUE</t>
  </si>
  <si>
    <t>LESPINE</t>
  </si>
  <si>
    <t>Magdeleine</t>
  </si>
  <si>
    <t>HUBERT</t>
  </si>
  <si>
    <t>BOUSSART</t>
  </si>
  <si>
    <t>CHEDEPIED</t>
  </si>
  <si>
    <t>DUMOULIN</t>
  </si>
  <si>
    <t>Georges</t>
  </si>
  <si>
    <t>DE LA CHEURIERE</t>
  </si>
  <si>
    <t>DU BOUCHET</t>
  </si>
  <si>
    <t>Hiersosme</t>
  </si>
  <si>
    <t>Marthe</t>
  </si>
  <si>
    <t>GOUFFIER</t>
  </si>
  <si>
    <t>PIOGER</t>
  </si>
  <si>
    <t>dans l'eglise de Chateaux a cause des gensdarmes</t>
  </si>
  <si>
    <t>de la psse de Chasteaux</t>
  </si>
  <si>
    <t>PICOULEAU</t>
  </si>
  <si>
    <t>BUTET</t>
  </si>
  <si>
    <t>Barbe</t>
  </si>
  <si>
    <t>GAIGNARD</t>
  </si>
  <si>
    <t>SASSIER</t>
  </si>
  <si>
    <t>REFOUR</t>
  </si>
  <si>
    <t>Christophete</t>
  </si>
  <si>
    <t>Hiersome</t>
  </si>
  <si>
    <t>Ambroise</t>
  </si>
  <si>
    <t>GOBEREAU</t>
  </si>
  <si>
    <t>Corantine</t>
  </si>
  <si>
    <t>RODAIER</t>
  </si>
  <si>
    <t>MAUDET</t>
  </si>
  <si>
    <t>a laquelle il ne fut point imposé de nom daultant quil ny avoit esperance de vie</t>
  </si>
  <si>
    <t>Olivier</t>
  </si>
  <si>
    <t>DUBOIS</t>
  </si>
  <si>
    <t>THERMEAU</t>
  </si>
  <si>
    <t>jumeaux</t>
  </si>
  <si>
    <t>BERART</t>
  </si>
  <si>
    <t>Guyon</t>
  </si>
  <si>
    <t>CHAPIN</t>
  </si>
  <si>
    <t>Sainte</t>
  </si>
  <si>
    <t>DROUET</t>
  </si>
  <si>
    <t>Hyerosme</t>
  </si>
  <si>
    <t>TROUVE</t>
  </si>
  <si>
    <t>ROLAND</t>
  </si>
  <si>
    <t>LEMONNIER</t>
  </si>
  <si>
    <t>MERCIER</t>
  </si>
  <si>
    <t>illégitime</t>
  </si>
  <si>
    <t>ENJUBAULT</t>
  </si>
  <si>
    <t>Helene</t>
  </si>
  <si>
    <t>VERON</t>
  </si>
  <si>
    <t>GUYCHARD</t>
  </si>
  <si>
    <t>FAGUIER</t>
  </si>
  <si>
    <t>LORIOT</t>
  </si>
  <si>
    <t>GRUAU</t>
  </si>
  <si>
    <t>DERONNE</t>
  </si>
  <si>
    <t>GOBILLE</t>
  </si>
  <si>
    <t>RAIMBAULT</t>
  </si>
  <si>
    <t>Noel</t>
  </si>
  <si>
    <t>GOUFFIEZ</t>
  </si>
  <si>
    <t>ESNAULT</t>
  </si>
  <si>
    <t>Gilles</t>
  </si>
  <si>
    <t>BROSSART</t>
  </si>
  <si>
    <t>BOURICHE</t>
  </si>
  <si>
    <t>André</t>
  </si>
  <si>
    <t>MAILLET</t>
  </si>
  <si>
    <t>SEIGNEUR</t>
  </si>
  <si>
    <t>Lazare</t>
  </si>
  <si>
    <t>de Chasteaux</t>
  </si>
  <si>
    <t>enfts utérins</t>
  </si>
  <si>
    <t>MOREAU</t>
  </si>
  <si>
    <t>OGIER</t>
  </si>
  <si>
    <t>NARRAYS</t>
  </si>
  <si>
    <t>pere escuyer sieur de la forterie, de Parigné le Polin</t>
  </si>
  <si>
    <t>Pere Sr de la Forterie</t>
  </si>
  <si>
    <t>pere : l'aisné</t>
  </si>
  <si>
    <t>père décédé</t>
  </si>
  <si>
    <t>TAIS…</t>
  </si>
  <si>
    <t>CONSTANTIN</t>
  </si>
  <si>
    <t>epoux de Moncé</t>
  </si>
  <si>
    <t>1 MI 1038 R1</t>
  </si>
  <si>
    <t>Ville</t>
  </si>
  <si>
    <t>Jour</t>
  </si>
  <si>
    <t>Mois</t>
  </si>
  <si>
    <t>Année</t>
  </si>
  <si>
    <t>Nature de l'acte</t>
  </si>
  <si>
    <t>Mari Nom</t>
  </si>
  <si>
    <t>Mari Prénom</t>
  </si>
  <si>
    <t>Père H Prénom</t>
  </si>
  <si>
    <t>Mère H Nom</t>
  </si>
  <si>
    <t>Mère H Prénom</t>
  </si>
  <si>
    <t>Femme Nom</t>
  </si>
  <si>
    <t>Femme Prénom</t>
  </si>
  <si>
    <t>Père F Prénom</t>
  </si>
  <si>
    <t>Mère F Nom</t>
  </si>
  <si>
    <t>Mère F Prénom</t>
  </si>
  <si>
    <t>Nom</t>
  </si>
  <si>
    <t>Prenom</t>
  </si>
  <si>
    <t>Pere prenom</t>
  </si>
  <si>
    <t>Mere Nom</t>
  </si>
  <si>
    <t>Mere prenom</t>
  </si>
  <si>
    <t>Conjoint Nom</t>
  </si>
  <si>
    <t>Conjoint Prénom</t>
  </si>
  <si>
    <t>Date
Recherche</t>
  </si>
  <si>
    <t>Patronyme étudié</t>
  </si>
  <si>
    <t>Date min
 (inclus)</t>
  </si>
  <si>
    <t>Date max
(inclus)</t>
  </si>
  <si>
    <t>Nb
Années</t>
  </si>
  <si>
    <t>Total</t>
  </si>
  <si>
    <t>Densité</t>
  </si>
  <si>
    <t>Densité
(actes/an)</t>
  </si>
  <si>
    <t>Tous les patronymes</t>
  </si>
  <si>
    <t>Cote AD</t>
  </si>
  <si>
    <t>N° page</t>
  </si>
  <si>
    <t>Nb naissance</t>
  </si>
  <si>
    <t>Nb Décès</t>
  </si>
  <si>
    <t>Nb Mariages</t>
  </si>
  <si>
    <t>Informations complémentaires</t>
  </si>
  <si>
    <t>Requeil</t>
  </si>
  <si>
    <t>TOURNET</t>
  </si>
  <si>
    <t>Geufray</t>
  </si>
  <si>
    <t>BELIN</t>
  </si>
  <si>
    <t>Renée</t>
  </si>
  <si>
    <t>BOUSSARD</t>
  </si>
  <si>
    <t>René</t>
  </si>
  <si>
    <t>COCHON</t>
  </si>
  <si>
    <t>Marie</t>
  </si>
  <si>
    <t>DELAROCHE</t>
  </si>
  <si>
    <t>Charles</t>
  </si>
  <si>
    <t>CHEVALIER</t>
  </si>
  <si>
    <t>Charlotte</t>
  </si>
  <si>
    <t>HOUDAYER</t>
  </si>
  <si>
    <t>Jeanne</t>
  </si>
  <si>
    <t>BEUCHER</t>
  </si>
  <si>
    <t>Michel</t>
  </si>
  <si>
    <t>CHAUVIN</t>
  </si>
  <si>
    <t>POUSSIN</t>
  </si>
  <si>
    <t>Pierre</t>
  </si>
  <si>
    <t>BOIVET</t>
  </si>
  <si>
    <t>Michelle</t>
  </si>
  <si>
    <t>Guillaume</t>
  </si>
  <si>
    <t>MOIOR</t>
  </si>
  <si>
    <t>Francoise</t>
  </si>
  <si>
    <t>PICHONNEAU</t>
  </si>
  <si>
    <t>Jean</t>
  </si>
  <si>
    <t>BEAUPEIGNE</t>
  </si>
  <si>
    <t>REGNAULT</t>
  </si>
  <si>
    <t>Julien</t>
  </si>
  <si>
    <t>LECOQ</t>
  </si>
  <si>
    <t>BELOT</t>
  </si>
  <si>
    <t>BELLANGER</t>
  </si>
  <si>
    <t>Mathurin</t>
  </si>
  <si>
    <t>LEPROUST</t>
  </si>
  <si>
    <t>LECLERC</t>
  </si>
  <si>
    <t>Laurent</t>
  </si>
  <si>
    <t>DE SALAINES</t>
  </si>
  <si>
    <t>Louis</t>
  </si>
  <si>
    <t>D'ALEXANDRE</t>
  </si>
  <si>
    <t>Jacqueline</t>
  </si>
  <si>
    <t>BOUVIER</t>
  </si>
  <si>
    <t>BOBET</t>
  </si>
  <si>
    <t>COUPPERIE</t>
  </si>
  <si>
    <t>Louise</t>
  </si>
  <si>
    <t>LEROYER</t>
  </si>
  <si>
    <t>RODAYER</t>
  </si>
  <si>
    <t>FOURNIGAULT</t>
  </si>
  <si>
    <t>RACOURT</t>
  </si>
  <si>
    <t>CARREAU</t>
  </si>
  <si>
    <t>Sebastienne</t>
  </si>
  <si>
    <t>GAULUPEAU</t>
  </si>
  <si>
    <t>GAULTIER</t>
  </si>
  <si>
    <t>Catherine</t>
  </si>
  <si>
    <t>BOUCHENOIRE</t>
  </si>
  <si>
    <t>FOUQUERE</t>
  </si>
  <si>
    <t>Urbanne</t>
  </si>
  <si>
    <t>CHAPPIN</t>
  </si>
  <si>
    <t>GILLON</t>
  </si>
  <si>
    <t>DRONNE</t>
  </si>
  <si>
    <t>TOUCHARD</t>
  </si>
  <si>
    <t>CHALUBERT</t>
  </si>
  <si>
    <t>MAUDOUX</t>
  </si>
  <si>
    <t>Lezine</t>
  </si>
  <si>
    <t>LEROY</t>
  </si>
  <si>
    <t>Perrine</t>
  </si>
  <si>
    <t>Gervais</t>
  </si>
  <si>
    <t>ROGER</t>
  </si>
  <si>
    <t>Julienne</t>
  </si>
  <si>
    <t>FOUCAULT</t>
  </si>
  <si>
    <t>Guy</t>
  </si>
  <si>
    <t>THIERRY</t>
  </si>
  <si>
    <t>Marc</t>
  </si>
  <si>
    <t>Alexandre</t>
  </si>
  <si>
    <t>CHEDEVIN</t>
  </si>
  <si>
    <t>Mathurine</t>
  </si>
  <si>
    <t>VIOLEAU</t>
  </si>
  <si>
    <t>Denis</t>
  </si>
  <si>
    <t>FERRAND</t>
  </si>
  <si>
    <t>DROUARD</t>
  </si>
  <si>
    <t>OGER</t>
  </si>
  <si>
    <t>HUREAU</t>
  </si>
  <si>
    <t>Nicolas</t>
  </si>
  <si>
    <t>GAIGNART</t>
  </si>
  <si>
    <t>CORNU</t>
  </si>
  <si>
    <t>FISSON</t>
  </si>
  <si>
    <t>Guyonne</t>
  </si>
  <si>
    <t>BEICHU</t>
  </si>
  <si>
    <t>MORIN</t>
  </si>
  <si>
    <t>BERARD</t>
  </si>
  <si>
    <t>Francois</t>
  </si>
  <si>
    <t>Urbain</t>
  </si>
  <si>
    <t>BOURMAULT</t>
  </si>
  <si>
    <t>Marguerite</t>
  </si>
  <si>
    <t>BOUGEREAU</t>
  </si>
  <si>
    <t>BRUNEAU</t>
  </si>
  <si>
    <t>ALAIN</t>
  </si>
  <si>
    <t>Antoine</t>
  </si>
  <si>
    <t>BOISVET</t>
  </si>
  <si>
    <t>BOYVIN</t>
  </si>
  <si>
    <t>CHALIGNÉ</t>
  </si>
  <si>
    <t>Magdelon</t>
  </si>
  <si>
    <t>François</t>
  </si>
  <si>
    <t>MOIRÉ</t>
  </si>
  <si>
    <t>Guillemine</t>
  </si>
  <si>
    <t>VILOTEAU</t>
  </si>
  <si>
    <t>Anne</t>
  </si>
  <si>
    <t>DELABARRE</t>
  </si>
  <si>
    <t>Sebastien</t>
  </si>
  <si>
    <t>BELOCIER</t>
  </si>
  <si>
    <t>FOURNIER</t>
  </si>
  <si>
    <t>Nicole</t>
  </si>
  <si>
    <t>JAMIN</t>
  </si>
  <si>
    <t>Jacques</t>
  </si>
  <si>
    <t>Thibaulde</t>
  </si>
  <si>
    <t>Leonard</t>
  </si>
  <si>
    <t>NARRAIS</t>
  </si>
  <si>
    <t>BIDAULT</t>
  </si>
  <si>
    <t>CHENEAU</t>
  </si>
  <si>
    <t>PROMPTEAU</t>
  </si>
  <si>
    <t>BIGOT</t>
  </si>
  <si>
    <t>Simon</t>
  </si>
  <si>
    <t>PIVRON</t>
  </si>
  <si>
    <t>FLEURIAU</t>
  </si>
  <si>
    <t>CROCHARD</t>
  </si>
  <si>
    <t>RAGAIGNE</t>
  </si>
  <si>
    <t>BOUGREAU</t>
  </si>
  <si>
    <t>LEBOUC</t>
  </si>
  <si>
    <t>FROGER</t>
  </si>
  <si>
    <t>HORIAU</t>
  </si>
  <si>
    <t>Elisabeth</t>
  </si>
  <si>
    <t>BESNARD</t>
  </si>
  <si>
    <t>DE CORNEN</t>
  </si>
  <si>
    <t>BRIMAULT</t>
  </si>
  <si>
    <t>DENYS</t>
  </si>
  <si>
    <t>Martin</t>
  </si>
  <si>
    <t>(blanc)</t>
  </si>
  <si>
    <t>GOURMY</t>
  </si>
  <si>
    <t>Bertheline</t>
  </si>
  <si>
    <t>SIMON</t>
  </si>
  <si>
    <t>Rolande</t>
  </si>
  <si>
    <t>Tiennette</t>
  </si>
  <si>
    <t>BARRIER</t>
  </si>
  <si>
    <t>GARNIER</t>
  </si>
  <si>
    <t>CORMIER</t>
  </si>
  <si>
    <t>BOURDIN</t>
  </si>
  <si>
    <t>TESSIER</t>
  </si>
  <si>
    <t>MAUBOUSSIN</t>
  </si>
  <si>
    <t>Marin</t>
  </si>
  <si>
    <t>LOPPE</t>
  </si>
  <si>
    <t>Thomas</t>
  </si>
  <si>
    <t>ROIER</t>
  </si>
  <si>
    <t>CHEDEVEND</t>
  </si>
  <si>
    <t>BAUDRY</t>
  </si>
  <si>
    <t>RENOUL</t>
  </si>
  <si>
    <t>Estienne</t>
  </si>
  <si>
    <t>CHESNEAU</t>
  </si>
  <si>
    <t>HUGUET</t>
  </si>
  <si>
    <t>PIVERON</t>
  </si>
  <si>
    <t>Etienne</t>
  </si>
  <si>
    <t>TROUILLARD</t>
  </si>
  <si>
    <t>epoux de st ouen</t>
  </si>
  <si>
    <t>epoux du crucifix, le mans</t>
  </si>
  <si>
    <t>epoux de St Jean de la Motte</t>
  </si>
  <si>
    <t>epoux ecuyer</t>
  </si>
  <si>
    <t>epoux de St Mars ss Ballon</t>
  </si>
  <si>
    <t>epoux de vaas</t>
  </si>
  <si>
    <t>epoux de la petite coupperie</t>
  </si>
  <si>
    <t>epoux de pontvallain, epouse de mansigné</t>
  </si>
  <si>
    <t xml:space="preserve"> </t>
  </si>
  <si>
    <t>SYMON</t>
  </si>
  <si>
    <t>Jacquine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</si>
</sst>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</numFmts>
  <fonts count="9">
    <font>
      <sz val="10"/>
      <name val="Arial"/>
      <family val="0"/>
    </font>
    <font>
      <sz val="8"/>
      <color indexed="63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8"/>
      <name val="Times New Roman"/>
      <family val="0"/>
    </font>
    <font>
      <b/>
      <sz val="10"/>
      <name val="Times New Roman"/>
      <family val="0"/>
    </font>
    <font>
      <b/>
      <sz val="10"/>
      <name val="Arial"/>
      <family val="2"/>
    </font>
    <font>
      <sz val="9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0" fillId="0" borderId="3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/>
    </xf>
    <xf numFmtId="0" fontId="6" fillId="4" borderId="3" xfId="0" applyFont="1" applyFill="1" applyBorder="1" applyAlignment="1">
      <alignment/>
    </xf>
    <xf numFmtId="0" fontId="6" fillId="4" borderId="3" xfId="0" applyFont="1" applyFill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>
      <alignment/>
    </xf>
    <xf numFmtId="0" fontId="7" fillId="3" borderId="3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6" xfId="0" applyFont="1" applyFill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15.28125" style="0" customWidth="1"/>
    <col min="2" max="2" width="23.28125" style="0" customWidth="1"/>
    <col min="3" max="3" width="13.00390625" style="0" customWidth="1"/>
    <col min="4" max="4" width="14.00390625" style="0" customWidth="1"/>
    <col min="6" max="8" width="7.8515625" style="0" customWidth="1"/>
  </cols>
  <sheetData>
    <row r="1" spans="1:10" ht="25.5">
      <c r="A1" s="8" t="s">
        <v>161</v>
      </c>
      <c r="B1" s="9" t="s">
        <v>162</v>
      </c>
      <c r="C1" s="8" t="s">
        <v>163</v>
      </c>
      <c r="D1" s="8" t="s">
        <v>164</v>
      </c>
      <c r="E1" s="8" t="s">
        <v>165</v>
      </c>
      <c r="F1" s="24" t="s">
        <v>172</v>
      </c>
      <c r="G1" s="25" t="s">
        <v>174</v>
      </c>
      <c r="H1" s="25" t="s">
        <v>173</v>
      </c>
      <c r="I1" s="10" t="s">
        <v>166</v>
      </c>
      <c r="J1" s="23" t="s">
        <v>167</v>
      </c>
    </row>
    <row r="2" spans="1:10" ht="12.75">
      <c r="A2" s="12">
        <v>38596</v>
      </c>
      <c r="B2" s="13" t="s">
        <v>169</v>
      </c>
      <c r="C2" s="11">
        <v>1586</v>
      </c>
      <c r="D2" s="11">
        <v>1586</v>
      </c>
      <c r="E2" s="20">
        <f>D2-C2+1</f>
        <v>1</v>
      </c>
      <c r="F2" s="21">
        <f>COUNTIF(baptêmes!$F:$F,C2)</f>
        <v>10</v>
      </c>
      <c r="G2" s="21">
        <f>COUNTIF(mariages!$F:$F,C2)</f>
        <v>0</v>
      </c>
      <c r="H2" s="21">
        <f>COUNTIF(sépultures!$F:$F,C2)</f>
        <v>0</v>
      </c>
      <c r="I2" s="20">
        <f>F2+G2+H2</f>
        <v>10</v>
      </c>
      <c r="J2" s="22">
        <f>I2/E2</f>
        <v>10</v>
      </c>
    </row>
    <row r="3" spans="1:10" ht="12.75">
      <c r="A3" s="12"/>
      <c r="B3" s="13"/>
      <c r="C3" s="11">
        <v>1587</v>
      </c>
      <c r="D3" s="11">
        <v>1587</v>
      </c>
      <c r="E3" s="20">
        <f>D3-C3+1</f>
        <v>1</v>
      </c>
      <c r="F3" s="21">
        <f>COUNTIF(baptêmes!$F:$F,C3)</f>
        <v>6</v>
      </c>
      <c r="G3" s="21">
        <f>COUNTIF(mariages!$F:$F,C3)</f>
        <v>6</v>
      </c>
      <c r="H3" s="21">
        <f>COUNTIF(sépultures!$F:$F,C3)</f>
        <v>0</v>
      </c>
      <c r="I3" s="20">
        <f>F3+G3+H3</f>
        <v>12</v>
      </c>
      <c r="J3" s="22">
        <f>I3/E3</f>
        <v>12</v>
      </c>
    </row>
    <row r="4" spans="1:10" ht="12.75">
      <c r="A4" s="12"/>
      <c r="B4" s="13"/>
      <c r="C4" s="11">
        <v>1588</v>
      </c>
      <c r="D4" s="11">
        <v>1588</v>
      </c>
      <c r="E4" s="20">
        <f aca="true" t="shared" si="0" ref="E4:E17">D4-C4+1</f>
        <v>1</v>
      </c>
      <c r="F4" s="21">
        <f>COUNTIF(baptêmes!$F:$F,C4)</f>
        <v>17</v>
      </c>
      <c r="G4" s="21">
        <f>COUNTIF(mariages!$F:$F,C4)</f>
        <v>8</v>
      </c>
      <c r="H4" s="21">
        <f>COUNTIF(sépultures!$F:$F,C4)</f>
        <v>0</v>
      </c>
      <c r="I4" s="20">
        <f aca="true" t="shared" si="1" ref="I4:I17">F4+G4+H4</f>
        <v>25</v>
      </c>
      <c r="J4" s="22">
        <f aca="true" t="shared" si="2" ref="J4:J17">I4/E4</f>
        <v>25</v>
      </c>
    </row>
    <row r="5" spans="1:10" ht="12.75">
      <c r="A5" s="12"/>
      <c r="B5" s="13"/>
      <c r="C5" s="11">
        <v>1589</v>
      </c>
      <c r="D5" s="11">
        <v>1589</v>
      </c>
      <c r="E5" s="20">
        <f t="shared" si="0"/>
        <v>1</v>
      </c>
      <c r="F5" s="21">
        <f>COUNTIF(baptêmes!$F:$F,C5)</f>
        <v>20</v>
      </c>
      <c r="G5" s="21">
        <f>COUNTIF(mariages!$F:$F,C5)</f>
        <v>2</v>
      </c>
      <c r="H5" s="21">
        <f>COUNTIF(sépultures!$F:$F,C5)</f>
        <v>0</v>
      </c>
      <c r="I5" s="20">
        <f t="shared" si="1"/>
        <v>22</v>
      </c>
      <c r="J5" s="22">
        <f t="shared" si="2"/>
        <v>22</v>
      </c>
    </row>
    <row r="6" spans="1:10" ht="12.75">
      <c r="A6" s="12"/>
      <c r="B6" s="13"/>
      <c r="C6" s="11">
        <v>1590</v>
      </c>
      <c r="D6" s="11">
        <v>1590</v>
      </c>
      <c r="E6" s="20">
        <f t="shared" si="0"/>
        <v>1</v>
      </c>
      <c r="F6" s="21">
        <f>COUNTIF(baptêmes!$F:$F,C6)</f>
        <v>13</v>
      </c>
      <c r="G6" s="21">
        <f>COUNTIF(mariages!$F:$F,C6)</f>
        <v>14</v>
      </c>
      <c r="H6" s="21">
        <f>COUNTIF(sépultures!$F:$F,C6)</f>
        <v>0</v>
      </c>
      <c r="I6" s="20">
        <f t="shared" si="1"/>
        <v>27</v>
      </c>
      <c r="J6" s="22">
        <f t="shared" si="2"/>
        <v>27</v>
      </c>
    </row>
    <row r="7" spans="1:10" ht="12.75">
      <c r="A7" s="12"/>
      <c r="B7" s="13"/>
      <c r="C7" s="11">
        <v>1591</v>
      </c>
      <c r="D7" s="11">
        <v>1591</v>
      </c>
      <c r="E7" s="20">
        <f t="shared" si="0"/>
        <v>1</v>
      </c>
      <c r="F7" s="21">
        <f>COUNTIF(baptêmes!$F:$F,C7)</f>
        <v>34</v>
      </c>
      <c r="G7" s="21">
        <f>COUNTIF(mariages!$F:$F,C7)</f>
        <v>0</v>
      </c>
      <c r="H7" s="21">
        <f>COUNTIF(sépultures!$F:$F,C7)</f>
        <v>0</v>
      </c>
      <c r="I7" s="20">
        <f t="shared" si="1"/>
        <v>34</v>
      </c>
      <c r="J7" s="22">
        <f t="shared" si="2"/>
        <v>34</v>
      </c>
    </row>
    <row r="8" spans="1:10" ht="12.75">
      <c r="A8" s="12"/>
      <c r="B8" s="13"/>
      <c r="C8" s="11">
        <v>1592</v>
      </c>
      <c r="D8" s="11">
        <v>1592</v>
      </c>
      <c r="E8" s="20">
        <f t="shared" si="0"/>
        <v>1</v>
      </c>
      <c r="F8" s="21">
        <f>COUNTIF(baptêmes!$F:$F,C8)</f>
        <v>36</v>
      </c>
      <c r="G8" s="21">
        <f>COUNTIF(mariages!$F:$F,C8)</f>
        <v>8</v>
      </c>
      <c r="H8" s="21">
        <f>COUNTIF(sépultures!$F:$F,C8)</f>
        <v>0</v>
      </c>
      <c r="I8" s="20">
        <f t="shared" si="1"/>
        <v>44</v>
      </c>
      <c r="J8" s="22">
        <f t="shared" si="2"/>
        <v>44</v>
      </c>
    </row>
    <row r="9" spans="1:10" ht="12.75">
      <c r="A9" s="12"/>
      <c r="B9" s="13"/>
      <c r="C9" s="11">
        <v>1593</v>
      </c>
      <c r="D9" s="11">
        <v>1593</v>
      </c>
      <c r="E9" s="20">
        <f t="shared" si="0"/>
        <v>1</v>
      </c>
      <c r="F9" s="21">
        <f>COUNTIF(baptêmes!$F:$F,C9)</f>
        <v>21</v>
      </c>
      <c r="G9" s="21">
        <f>COUNTIF(mariages!$F:$F,C9)</f>
        <v>4</v>
      </c>
      <c r="H9" s="21">
        <f>COUNTIF(sépultures!$F:$F,C9)</f>
        <v>0</v>
      </c>
      <c r="I9" s="20">
        <f t="shared" si="1"/>
        <v>25</v>
      </c>
      <c r="J9" s="22">
        <f t="shared" si="2"/>
        <v>25</v>
      </c>
    </row>
    <row r="10" spans="1:10" ht="12.75">
      <c r="A10" s="12"/>
      <c r="B10" s="13"/>
      <c r="C10" s="11">
        <v>1594</v>
      </c>
      <c r="D10" s="11">
        <v>1594</v>
      </c>
      <c r="E10" s="20">
        <f t="shared" si="0"/>
        <v>1</v>
      </c>
      <c r="F10" s="21">
        <f>COUNTIF(baptêmes!$F:$F,C10)</f>
        <v>30</v>
      </c>
      <c r="G10" s="21">
        <f>COUNTIF(mariages!$F:$F,C10)</f>
        <v>10</v>
      </c>
      <c r="H10" s="21">
        <f>COUNTIF(sépultures!$F:$F,C10)</f>
        <v>0</v>
      </c>
      <c r="I10" s="20">
        <f t="shared" si="1"/>
        <v>40</v>
      </c>
      <c r="J10" s="22">
        <f t="shared" si="2"/>
        <v>40</v>
      </c>
    </row>
    <row r="11" spans="1:10" ht="12.75">
      <c r="A11" s="12"/>
      <c r="B11" s="13"/>
      <c r="C11" s="11">
        <v>1595</v>
      </c>
      <c r="D11" s="11">
        <v>1595</v>
      </c>
      <c r="E11" s="20">
        <f t="shared" si="0"/>
        <v>1</v>
      </c>
      <c r="F11" s="21">
        <f>COUNTIF(baptêmes!$F:$F,C11)</f>
        <v>35</v>
      </c>
      <c r="G11" s="21">
        <f>COUNTIF(mariages!$F:$F,C11)</f>
        <v>7</v>
      </c>
      <c r="H11" s="21">
        <f>COUNTIF(sépultures!$F:$F,C11)</f>
        <v>0</v>
      </c>
      <c r="I11" s="20">
        <f t="shared" si="1"/>
        <v>42</v>
      </c>
      <c r="J11" s="22">
        <f t="shared" si="2"/>
        <v>42</v>
      </c>
    </row>
    <row r="12" spans="1:10" ht="12.75">
      <c r="A12" s="12"/>
      <c r="B12" s="13"/>
      <c r="C12" s="11">
        <v>1596</v>
      </c>
      <c r="D12" s="11">
        <v>1596</v>
      </c>
      <c r="E12" s="20">
        <f t="shared" si="0"/>
        <v>1</v>
      </c>
      <c r="F12" s="21">
        <f>COUNTIF(baptêmes!$F:$F,C12)</f>
        <v>29</v>
      </c>
      <c r="G12" s="21">
        <f>COUNTIF(mariages!$F:$F,C12)</f>
        <v>7</v>
      </c>
      <c r="H12" s="21">
        <f>COUNTIF(sépultures!$F:$F,C12)</f>
        <v>0</v>
      </c>
      <c r="I12" s="20">
        <f t="shared" si="1"/>
        <v>36</v>
      </c>
      <c r="J12" s="22">
        <f t="shared" si="2"/>
        <v>36</v>
      </c>
    </row>
    <row r="13" spans="1:10" ht="12.75">
      <c r="A13" s="12"/>
      <c r="B13" s="13"/>
      <c r="C13" s="11">
        <v>1597</v>
      </c>
      <c r="D13" s="11">
        <v>1597</v>
      </c>
      <c r="E13" s="20">
        <f t="shared" si="0"/>
        <v>1</v>
      </c>
      <c r="F13" s="21">
        <f>COUNTIF(baptêmes!$F:$F,C13)</f>
        <v>26</v>
      </c>
      <c r="G13" s="21">
        <f>COUNTIF(mariages!$F:$F,C13)</f>
        <v>4</v>
      </c>
      <c r="H13" s="21">
        <f>COUNTIF(sépultures!$F:$F,C13)</f>
        <v>0</v>
      </c>
      <c r="I13" s="20">
        <f t="shared" si="1"/>
        <v>30</v>
      </c>
      <c r="J13" s="22">
        <f t="shared" si="2"/>
        <v>30</v>
      </c>
    </row>
    <row r="14" spans="1:10" ht="12.75">
      <c r="A14" s="12"/>
      <c r="B14" s="13"/>
      <c r="C14" s="11">
        <v>1598</v>
      </c>
      <c r="D14" s="11">
        <v>1598</v>
      </c>
      <c r="E14" s="20">
        <f t="shared" si="0"/>
        <v>1</v>
      </c>
      <c r="F14" s="21">
        <f>COUNTIF(baptêmes!$F:$F,C14)</f>
        <v>14</v>
      </c>
      <c r="G14" s="21">
        <f>COUNTIF(mariages!$F:$F,C14)</f>
        <v>4</v>
      </c>
      <c r="H14" s="21">
        <f>COUNTIF(sépultures!$F:$F,C14)</f>
        <v>0</v>
      </c>
      <c r="I14" s="20">
        <f t="shared" si="1"/>
        <v>18</v>
      </c>
      <c r="J14" s="22">
        <f t="shared" si="2"/>
        <v>18</v>
      </c>
    </row>
    <row r="15" spans="1:10" ht="12.75">
      <c r="A15" s="12"/>
      <c r="B15" s="13"/>
      <c r="C15" s="11">
        <v>1599</v>
      </c>
      <c r="D15" s="11">
        <v>1599</v>
      </c>
      <c r="E15" s="20">
        <f t="shared" si="0"/>
        <v>1</v>
      </c>
      <c r="F15" s="21">
        <f>COUNTIF(baptêmes!$F:$F,C15)</f>
        <v>35</v>
      </c>
      <c r="G15" s="21">
        <f>COUNTIF(mariages!$F:$F,C15)</f>
        <v>9</v>
      </c>
      <c r="H15" s="21">
        <f>COUNTIF(sépultures!$F:$F,C15)</f>
        <v>0</v>
      </c>
      <c r="I15" s="20">
        <f t="shared" si="1"/>
        <v>44</v>
      </c>
      <c r="J15" s="22">
        <f t="shared" si="2"/>
        <v>44</v>
      </c>
    </row>
    <row r="16" spans="1:10" ht="12.75">
      <c r="A16" s="12"/>
      <c r="B16" s="13"/>
      <c r="C16" s="11">
        <v>1600</v>
      </c>
      <c r="D16" s="11">
        <v>1600</v>
      </c>
      <c r="E16" s="20">
        <f t="shared" si="0"/>
        <v>1</v>
      </c>
      <c r="F16" s="21">
        <f>COUNTIF(baptêmes!$F:$F,C16)</f>
        <v>36</v>
      </c>
      <c r="G16" s="21">
        <f>COUNTIF(mariages!$F:$F,C16)</f>
        <v>1</v>
      </c>
      <c r="H16" s="21">
        <f>COUNTIF(sépultures!$F:$F,C16)</f>
        <v>0</v>
      </c>
      <c r="I16" s="20">
        <f t="shared" si="1"/>
        <v>37</v>
      </c>
      <c r="J16" s="22">
        <f t="shared" si="2"/>
        <v>37</v>
      </c>
    </row>
    <row r="17" spans="1:10" ht="12.75">
      <c r="A17" s="11"/>
      <c r="B17" s="11"/>
      <c r="C17" s="11">
        <v>1601</v>
      </c>
      <c r="D17" s="11">
        <v>1601</v>
      </c>
      <c r="E17" s="20">
        <f t="shared" si="0"/>
        <v>1</v>
      </c>
      <c r="F17" s="21">
        <f>COUNTIF(baptêmes!$F:$F,C17)</f>
        <v>9</v>
      </c>
      <c r="G17" s="21">
        <f>COUNTIF(mariages!$F:$F,C17)</f>
        <v>3</v>
      </c>
      <c r="H17" s="21">
        <f>COUNTIF(sépultures!$F:$F,C17)</f>
        <v>0</v>
      </c>
      <c r="I17" s="20">
        <f t="shared" si="1"/>
        <v>12</v>
      </c>
      <c r="J17" s="22">
        <f t="shared" si="2"/>
        <v>12</v>
      </c>
    </row>
    <row r="18" spans="1:10" ht="12.75">
      <c r="A18" s="16" t="s">
        <v>166</v>
      </c>
      <c r="B18" s="16"/>
      <c r="C18" s="16"/>
      <c r="D18" s="16"/>
      <c r="E18" s="17">
        <f>SUM(E2:E17)</f>
        <v>16</v>
      </c>
      <c r="F18" s="17">
        <f>SUM(F2:F17)</f>
        <v>371</v>
      </c>
      <c r="G18" s="17">
        <f>SUM(G2:G17)</f>
        <v>87</v>
      </c>
      <c r="H18" s="17">
        <f>SUM(H2:H17)</f>
        <v>0</v>
      </c>
      <c r="I18" s="17">
        <f>SUM(I2:I17)</f>
        <v>458</v>
      </c>
      <c r="J18" s="16"/>
    </row>
    <row r="19" spans="1:10" ht="12.75">
      <c r="A19" s="11"/>
      <c r="B19" s="11"/>
      <c r="C19" s="11"/>
      <c r="D19" s="11"/>
      <c r="E19" s="11"/>
      <c r="F19" s="18">
        <f>F18/I18</f>
        <v>0.8100436681222707</v>
      </c>
      <c r="G19" s="18">
        <f>G18/I18</f>
        <v>0.18995633187772926</v>
      </c>
      <c r="H19" s="18">
        <f>H18/I18</f>
        <v>0</v>
      </c>
      <c r="I19" s="11"/>
      <c r="J19" s="11"/>
    </row>
    <row r="20" spans="1:10" ht="25.5">
      <c r="A20" s="19" t="s">
        <v>168</v>
      </c>
      <c r="B20" s="15">
        <f>I18/E18</f>
        <v>28.625</v>
      </c>
      <c r="C20" s="11"/>
      <c r="D20" s="11"/>
      <c r="E20" s="11"/>
      <c r="F20" s="14">
        <f>F18/$E18</f>
        <v>23.1875</v>
      </c>
      <c r="G20" s="14">
        <f>G18/$E18</f>
        <v>5.4375</v>
      </c>
      <c r="H20" s="14">
        <f>H18/$E18</f>
        <v>0</v>
      </c>
      <c r="I20" s="11"/>
      <c r="J20" s="1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selection activeCell="A45" sqref="A45"/>
    </sheetView>
  </sheetViews>
  <sheetFormatPr defaultColWidth="11.421875" defaultRowHeight="12.75"/>
  <cols>
    <col min="3" max="3" width="10.8515625" style="27" customWidth="1"/>
    <col min="4" max="6" width="8.8515625" style="27" customWidth="1"/>
    <col min="17" max="17" width="22.28125" style="0" customWidth="1"/>
  </cols>
  <sheetData>
    <row r="1" spans="1:17" ht="12.75">
      <c r="A1" s="1" t="s">
        <v>139</v>
      </c>
      <c r="B1" s="2" t="s">
        <v>170</v>
      </c>
      <c r="C1" s="26" t="s">
        <v>171</v>
      </c>
      <c r="D1" s="26" t="s">
        <v>140</v>
      </c>
      <c r="E1" s="26" t="s">
        <v>141</v>
      </c>
      <c r="F1" s="26" t="s">
        <v>142</v>
      </c>
      <c r="G1" s="2" t="s">
        <v>144</v>
      </c>
      <c r="H1" s="2" t="s">
        <v>145</v>
      </c>
      <c r="I1" s="2" t="s">
        <v>146</v>
      </c>
      <c r="J1" s="2" t="s">
        <v>147</v>
      </c>
      <c r="K1" s="2" t="s">
        <v>148</v>
      </c>
      <c r="L1" s="2" t="s">
        <v>149</v>
      </c>
      <c r="M1" s="2" t="s">
        <v>150</v>
      </c>
      <c r="N1" s="2" t="s">
        <v>151</v>
      </c>
      <c r="O1" s="2" t="s">
        <v>152</v>
      </c>
      <c r="P1" s="2" t="s">
        <v>153</v>
      </c>
      <c r="Q1" s="28" t="s">
        <v>175</v>
      </c>
    </row>
    <row r="2" spans="1:13" ht="12.75">
      <c r="A2" t="s">
        <v>176</v>
      </c>
      <c r="B2" t="s">
        <v>138</v>
      </c>
      <c r="C2" s="27">
        <v>267</v>
      </c>
      <c r="D2" s="27">
        <v>5</v>
      </c>
      <c r="E2" s="27">
        <v>2</v>
      </c>
      <c r="F2" s="27">
        <v>1601</v>
      </c>
      <c r="G2" t="s">
        <v>240</v>
      </c>
      <c r="H2" t="s">
        <v>119</v>
      </c>
      <c r="L2" t="s">
        <v>18</v>
      </c>
      <c r="M2" t="s">
        <v>8</v>
      </c>
    </row>
    <row r="3" spans="1:13" ht="12.75">
      <c r="A3" t="s">
        <v>176</v>
      </c>
      <c r="B3" t="s">
        <v>138</v>
      </c>
      <c r="C3" s="27">
        <v>267</v>
      </c>
      <c r="D3" s="27">
        <v>15</v>
      </c>
      <c r="E3" s="27">
        <v>2</v>
      </c>
      <c r="F3" s="27">
        <v>1601</v>
      </c>
      <c r="G3" t="s">
        <v>135</v>
      </c>
      <c r="H3" t="s">
        <v>116</v>
      </c>
      <c r="L3" t="s">
        <v>235</v>
      </c>
      <c r="M3" t="s">
        <v>232</v>
      </c>
    </row>
    <row r="4" spans="1:17" ht="12.75">
      <c r="A4" t="s">
        <v>176</v>
      </c>
      <c r="B4" t="s">
        <v>138</v>
      </c>
      <c r="C4" s="27">
        <v>267</v>
      </c>
      <c r="D4" s="27">
        <v>1</v>
      </c>
      <c r="E4" s="27">
        <v>3</v>
      </c>
      <c r="F4" s="27">
        <v>1601</v>
      </c>
      <c r="G4" t="s">
        <v>136</v>
      </c>
      <c r="H4" t="s">
        <v>198</v>
      </c>
      <c r="L4" t="s">
        <v>292</v>
      </c>
      <c r="M4" t="s">
        <v>184</v>
      </c>
      <c r="Q4" t="s">
        <v>137</v>
      </c>
    </row>
    <row r="5" spans="1:13" ht="12.75">
      <c r="A5" t="s">
        <v>176</v>
      </c>
      <c r="B5" t="s">
        <v>138</v>
      </c>
      <c r="C5" s="27">
        <v>267</v>
      </c>
      <c r="D5" s="27">
        <v>31</v>
      </c>
      <c r="E5" s="27">
        <v>1</v>
      </c>
      <c r="F5" s="27">
        <v>1600</v>
      </c>
      <c r="G5" t="s">
        <v>177</v>
      </c>
      <c r="H5" t="s">
        <v>178</v>
      </c>
      <c r="L5" t="s">
        <v>179</v>
      </c>
      <c r="M5" t="s">
        <v>180</v>
      </c>
    </row>
    <row r="6" spans="1:13" ht="12.75">
      <c r="A6" t="s">
        <v>176</v>
      </c>
      <c r="B6" t="s">
        <v>138</v>
      </c>
      <c r="C6" s="27">
        <v>266</v>
      </c>
      <c r="D6" s="27">
        <v>15</v>
      </c>
      <c r="E6" s="27">
        <v>1</v>
      </c>
      <c r="F6" s="27">
        <v>1599</v>
      </c>
      <c r="G6" t="s">
        <v>181</v>
      </c>
      <c r="H6" t="s">
        <v>182</v>
      </c>
      <c r="L6" t="s">
        <v>183</v>
      </c>
      <c r="M6" t="s">
        <v>184</v>
      </c>
    </row>
    <row r="7" spans="1:13" ht="12.75">
      <c r="A7" t="s">
        <v>176</v>
      </c>
      <c r="B7" t="s">
        <v>138</v>
      </c>
      <c r="C7" s="27">
        <v>266</v>
      </c>
      <c r="D7" s="27">
        <v>15</v>
      </c>
      <c r="E7" s="27">
        <v>6</v>
      </c>
      <c r="F7" s="27">
        <v>1599</v>
      </c>
      <c r="G7" t="s">
        <v>185</v>
      </c>
      <c r="H7" t="s">
        <v>186</v>
      </c>
      <c r="L7" t="s">
        <v>187</v>
      </c>
      <c r="M7" t="s">
        <v>188</v>
      </c>
    </row>
    <row r="8" spans="1:17" ht="12.75">
      <c r="A8" t="s">
        <v>176</v>
      </c>
      <c r="B8" t="s">
        <v>138</v>
      </c>
      <c r="C8" s="27">
        <v>266</v>
      </c>
      <c r="D8" s="27">
        <v>8</v>
      </c>
      <c r="E8" s="27">
        <v>2</v>
      </c>
      <c r="F8" s="27">
        <v>1599</v>
      </c>
      <c r="G8" t="s">
        <v>189</v>
      </c>
      <c r="H8" t="s">
        <v>182</v>
      </c>
      <c r="L8" t="s">
        <v>181</v>
      </c>
      <c r="M8" t="s">
        <v>190</v>
      </c>
      <c r="Q8" t="s">
        <v>337</v>
      </c>
    </row>
    <row r="9" spans="1:17" ht="12.75">
      <c r="A9" t="s">
        <v>176</v>
      </c>
      <c r="B9" t="s">
        <v>138</v>
      </c>
      <c r="C9" s="27">
        <v>266</v>
      </c>
      <c r="D9" s="27">
        <v>1</v>
      </c>
      <c r="E9" s="27">
        <v>6</v>
      </c>
      <c r="F9" s="27">
        <v>1599</v>
      </c>
      <c r="G9" t="s">
        <v>191</v>
      </c>
      <c r="H9" t="s">
        <v>192</v>
      </c>
      <c r="L9" t="s">
        <v>193</v>
      </c>
      <c r="M9" t="s">
        <v>184</v>
      </c>
      <c r="Q9" t="s">
        <v>338</v>
      </c>
    </row>
    <row r="10" spans="1:13" ht="12.75">
      <c r="A10" t="s">
        <v>176</v>
      </c>
      <c r="B10" t="s">
        <v>138</v>
      </c>
      <c r="C10" s="27">
        <v>266</v>
      </c>
      <c r="D10" s="27">
        <v>12</v>
      </c>
      <c r="E10" s="27">
        <v>7</v>
      </c>
      <c r="F10" s="27">
        <v>1599</v>
      </c>
      <c r="G10" t="s">
        <v>194</v>
      </c>
      <c r="H10" t="s">
        <v>195</v>
      </c>
      <c r="L10" t="s">
        <v>196</v>
      </c>
      <c r="M10" t="s">
        <v>197</v>
      </c>
    </row>
    <row r="11" spans="1:13" ht="12.75">
      <c r="A11" t="s">
        <v>176</v>
      </c>
      <c r="B11" t="s">
        <v>138</v>
      </c>
      <c r="C11" s="27">
        <v>266</v>
      </c>
      <c r="D11" s="27">
        <v>16</v>
      </c>
      <c r="E11" s="27">
        <v>8</v>
      </c>
      <c r="F11" s="27">
        <v>1599</v>
      </c>
      <c r="G11" t="s">
        <v>189</v>
      </c>
      <c r="H11" t="s">
        <v>198</v>
      </c>
      <c r="L11" t="s">
        <v>199</v>
      </c>
      <c r="M11" t="s">
        <v>200</v>
      </c>
    </row>
    <row r="12" spans="1:13" ht="12.75">
      <c r="A12" t="s">
        <v>176</v>
      </c>
      <c r="B12" t="s">
        <v>138</v>
      </c>
      <c r="C12" s="27">
        <v>266</v>
      </c>
      <c r="D12" s="27">
        <v>29</v>
      </c>
      <c r="E12" s="27">
        <v>8</v>
      </c>
      <c r="F12" s="27">
        <v>1599</v>
      </c>
      <c r="G12" t="s">
        <v>201</v>
      </c>
      <c r="H12" t="s">
        <v>202</v>
      </c>
      <c r="L12" t="s">
        <v>203</v>
      </c>
      <c r="M12" t="s">
        <v>190</v>
      </c>
    </row>
    <row r="13" spans="1:13" ht="12.75">
      <c r="A13" t="s">
        <v>176</v>
      </c>
      <c r="B13" t="s">
        <v>138</v>
      </c>
      <c r="C13" s="27">
        <v>266</v>
      </c>
      <c r="D13" s="27">
        <v>31</v>
      </c>
      <c r="E13" s="27">
        <v>1</v>
      </c>
      <c r="F13" s="27">
        <v>1598</v>
      </c>
      <c r="G13" t="s">
        <v>204</v>
      </c>
      <c r="H13" t="s">
        <v>205</v>
      </c>
      <c r="L13" t="s">
        <v>206</v>
      </c>
      <c r="M13" t="s">
        <v>180</v>
      </c>
    </row>
    <row r="14" spans="1:13" ht="12.75">
      <c r="A14" t="s">
        <v>176</v>
      </c>
      <c r="B14" t="s">
        <v>138</v>
      </c>
      <c r="C14" s="27">
        <v>266</v>
      </c>
      <c r="D14" s="27">
        <v>6</v>
      </c>
      <c r="E14" s="27">
        <v>4</v>
      </c>
      <c r="F14" s="27">
        <v>1598</v>
      </c>
      <c r="G14" t="s">
        <v>207</v>
      </c>
      <c r="H14" t="s">
        <v>202</v>
      </c>
      <c r="L14" t="s">
        <v>185</v>
      </c>
      <c r="M14" t="s">
        <v>200</v>
      </c>
    </row>
    <row r="15" spans="1:17" ht="12.75">
      <c r="A15" t="s">
        <v>176</v>
      </c>
      <c r="B15" t="s">
        <v>138</v>
      </c>
      <c r="C15" s="27">
        <v>266</v>
      </c>
      <c r="D15" s="27">
        <v>4</v>
      </c>
      <c r="E15" s="27">
        <v>6</v>
      </c>
      <c r="F15" s="27">
        <v>1598</v>
      </c>
      <c r="G15" t="s">
        <v>208</v>
      </c>
      <c r="H15" t="s">
        <v>209</v>
      </c>
      <c r="L15" t="s">
        <v>210</v>
      </c>
      <c r="M15" t="s">
        <v>180</v>
      </c>
      <c r="Q15" t="s">
        <v>339</v>
      </c>
    </row>
    <row r="16" spans="1:13" ht="12.75">
      <c r="A16" t="s">
        <v>176</v>
      </c>
      <c r="B16" t="s">
        <v>138</v>
      </c>
      <c r="C16" s="27">
        <v>266</v>
      </c>
      <c r="D16" s="27">
        <v>22</v>
      </c>
      <c r="E16" s="27">
        <v>6</v>
      </c>
      <c r="F16" s="27">
        <v>1598</v>
      </c>
      <c r="G16" t="s">
        <v>211</v>
      </c>
      <c r="H16" t="s">
        <v>212</v>
      </c>
      <c r="L16" t="s">
        <v>204</v>
      </c>
      <c r="M16" t="s">
        <v>190</v>
      </c>
    </row>
    <row r="17" spans="1:17" ht="12.75">
      <c r="A17" t="s">
        <v>176</v>
      </c>
      <c r="B17" t="s">
        <v>138</v>
      </c>
      <c r="C17" s="27">
        <v>266</v>
      </c>
      <c r="D17" s="27">
        <v>8</v>
      </c>
      <c r="E17" s="27">
        <v>2</v>
      </c>
      <c r="F17" s="27">
        <v>1599</v>
      </c>
      <c r="G17" t="s">
        <v>213</v>
      </c>
      <c r="H17" t="s">
        <v>214</v>
      </c>
      <c r="L17" t="s">
        <v>215</v>
      </c>
      <c r="M17" t="s">
        <v>216</v>
      </c>
      <c r="Q17" t="s">
        <v>340</v>
      </c>
    </row>
    <row r="18" spans="1:17" ht="12.75">
      <c r="A18" t="s">
        <v>176</v>
      </c>
      <c r="B18" t="s">
        <v>138</v>
      </c>
      <c r="C18" s="27">
        <v>266</v>
      </c>
      <c r="D18" s="27">
        <v>8</v>
      </c>
      <c r="E18" s="27">
        <v>2</v>
      </c>
      <c r="F18" s="27">
        <v>1599</v>
      </c>
      <c r="G18" t="s">
        <v>189</v>
      </c>
      <c r="H18" t="s">
        <v>182</v>
      </c>
      <c r="L18" t="s">
        <v>181</v>
      </c>
      <c r="M18" t="s">
        <v>190</v>
      </c>
      <c r="Q18" t="s">
        <v>337</v>
      </c>
    </row>
    <row r="19" spans="1:13" ht="12.75">
      <c r="A19" t="s">
        <v>176</v>
      </c>
      <c r="B19" t="s">
        <v>138</v>
      </c>
      <c r="C19" s="27">
        <v>265</v>
      </c>
      <c r="D19" s="27">
        <v>1</v>
      </c>
      <c r="E19" s="27">
        <v>7</v>
      </c>
      <c r="F19" s="27">
        <v>1596</v>
      </c>
      <c r="G19" t="s">
        <v>217</v>
      </c>
      <c r="H19" t="s">
        <v>198</v>
      </c>
      <c r="L19" t="s">
        <v>218</v>
      </c>
      <c r="M19" t="s">
        <v>184</v>
      </c>
    </row>
    <row r="20" spans="1:13" ht="12.75">
      <c r="A20" t="s">
        <v>176</v>
      </c>
      <c r="B20" t="s">
        <v>138</v>
      </c>
      <c r="C20" s="27">
        <v>265</v>
      </c>
      <c r="D20" s="27">
        <v>18</v>
      </c>
      <c r="E20" s="27">
        <v>10</v>
      </c>
      <c r="F20" s="27">
        <v>1596</v>
      </c>
      <c r="G20" t="s">
        <v>189</v>
      </c>
      <c r="H20" t="s">
        <v>202</v>
      </c>
      <c r="L20" t="s">
        <v>219</v>
      </c>
      <c r="M20" t="s">
        <v>220</v>
      </c>
    </row>
    <row r="21" spans="1:13" ht="12.75">
      <c r="A21" t="s">
        <v>176</v>
      </c>
      <c r="B21" t="s">
        <v>138</v>
      </c>
      <c r="C21" s="27">
        <v>265</v>
      </c>
      <c r="D21" s="27">
        <v>22</v>
      </c>
      <c r="E21" s="27">
        <v>5</v>
      </c>
      <c r="F21" s="27">
        <v>1597</v>
      </c>
      <c r="G21" t="s">
        <v>221</v>
      </c>
      <c r="H21" t="s">
        <v>192</v>
      </c>
      <c r="L21" t="s">
        <v>222</v>
      </c>
      <c r="M21" t="s">
        <v>184</v>
      </c>
    </row>
    <row r="22" spans="1:13" ht="12.75">
      <c r="A22" t="s">
        <v>176</v>
      </c>
      <c r="B22" t="s">
        <v>138</v>
      </c>
      <c r="C22" s="27">
        <v>265</v>
      </c>
      <c r="D22" s="27">
        <v>2</v>
      </c>
      <c r="E22" s="27">
        <v>6</v>
      </c>
      <c r="F22" s="27">
        <v>1597</v>
      </c>
      <c r="G22" t="s">
        <v>223</v>
      </c>
      <c r="H22" t="s">
        <v>195</v>
      </c>
      <c r="L22" t="s">
        <v>187</v>
      </c>
      <c r="M22" t="s">
        <v>216</v>
      </c>
    </row>
    <row r="23" spans="1:17" ht="12.75">
      <c r="A23" t="s">
        <v>176</v>
      </c>
      <c r="B23" t="s">
        <v>138</v>
      </c>
      <c r="C23" s="27">
        <v>265</v>
      </c>
      <c r="D23" s="27">
        <v>30</v>
      </c>
      <c r="E23" s="27">
        <v>6</v>
      </c>
      <c r="F23" s="27">
        <v>1597</v>
      </c>
      <c r="G23" t="s">
        <v>224</v>
      </c>
      <c r="H23" t="s">
        <v>202</v>
      </c>
      <c r="L23" t="s">
        <v>225</v>
      </c>
      <c r="M23" t="s">
        <v>226</v>
      </c>
      <c r="Q23" t="s">
        <v>341</v>
      </c>
    </row>
    <row r="24" spans="1:13" ht="12.75">
      <c r="A24" t="s">
        <v>176</v>
      </c>
      <c r="B24" t="s">
        <v>138</v>
      </c>
      <c r="C24" s="27">
        <v>265</v>
      </c>
      <c r="D24" s="27">
        <v>14</v>
      </c>
      <c r="E24" s="27">
        <v>7</v>
      </c>
      <c r="F24" s="27">
        <v>1597</v>
      </c>
      <c r="G24" t="s">
        <v>196</v>
      </c>
      <c r="H24" t="s">
        <v>192</v>
      </c>
      <c r="L24" t="s">
        <v>227</v>
      </c>
      <c r="M24" t="s">
        <v>180</v>
      </c>
    </row>
    <row r="25" spans="1:13" ht="12.75">
      <c r="A25" t="s">
        <v>176</v>
      </c>
      <c r="B25" t="s">
        <v>138</v>
      </c>
      <c r="C25" s="27">
        <v>265</v>
      </c>
      <c r="D25" s="27">
        <v>4</v>
      </c>
      <c r="E25" s="27">
        <v>9</v>
      </c>
      <c r="F25" s="27">
        <v>1595</v>
      </c>
      <c r="G25" t="s">
        <v>204</v>
      </c>
      <c r="H25" t="s">
        <v>182</v>
      </c>
      <c r="L25" t="s">
        <v>228</v>
      </c>
      <c r="M25" t="s">
        <v>229</v>
      </c>
    </row>
    <row r="26" spans="1:13" ht="12.75">
      <c r="A26" t="s">
        <v>176</v>
      </c>
      <c r="B26" t="s">
        <v>138</v>
      </c>
      <c r="C26" s="27">
        <v>265</v>
      </c>
      <c r="D26" s="27">
        <v>7</v>
      </c>
      <c r="E26" s="27">
        <v>1</v>
      </c>
      <c r="F26" s="27">
        <v>1596</v>
      </c>
      <c r="G26" t="s">
        <v>181</v>
      </c>
      <c r="H26" t="s">
        <v>195</v>
      </c>
      <c r="L26" t="s">
        <v>221</v>
      </c>
      <c r="M26" t="s">
        <v>190</v>
      </c>
    </row>
    <row r="27" spans="1:17" ht="12.75">
      <c r="A27" t="s">
        <v>176</v>
      </c>
      <c r="B27" t="s">
        <v>138</v>
      </c>
      <c r="C27" s="27">
        <v>265</v>
      </c>
      <c r="D27" s="27">
        <v>2</v>
      </c>
      <c r="E27" s="27">
        <v>2</v>
      </c>
      <c r="F27" s="27">
        <v>1596</v>
      </c>
      <c r="G27" t="s">
        <v>230</v>
      </c>
      <c r="H27" t="s">
        <v>195</v>
      </c>
      <c r="L27" t="s">
        <v>231</v>
      </c>
      <c r="M27" t="s">
        <v>232</v>
      </c>
      <c r="Q27" t="s">
        <v>344</v>
      </c>
    </row>
    <row r="28" spans="1:13" ht="12.75">
      <c r="A28" t="s">
        <v>176</v>
      </c>
      <c r="B28" t="s">
        <v>138</v>
      </c>
      <c r="C28" s="27">
        <v>265</v>
      </c>
      <c r="D28" s="27">
        <v>27</v>
      </c>
      <c r="E28" s="27">
        <v>2</v>
      </c>
      <c r="F28" s="27">
        <v>1596</v>
      </c>
      <c r="G28" t="s">
        <v>233</v>
      </c>
      <c r="H28" t="s">
        <v>192</v>
      </c>
      <c r="L28" t="s">
        <v>234</v>
      </c>
      <c r="M28" t="s">
        <v>197</v>
      </c>
    </row>
    <row r="29" spans="1:13" ht="12.75">
      <c r="A29" t="s">
        <v>176</v>
      </c>
      <c r="B29" t="s">
        <v>138</v>
      </c>
      <c r="C29" s="27">
        <v>265</v>
      </c>
      <c r="D29" s="27">
        <v>4</v>
      </c>
      <c r="E29" s="27">
        <v>6</v>
      </c>
      <c r="F29" s="27">
        <v>1596</v>
      </c>
      <c r="G29" t="s">
        <v>235</v>
      </c>
      <c r="H29" t="s">
        <v>198</v>
      </c>
      <c r="L29" t="s">
        <v>219</v>
      </c>
      <c r="M29" t="s">
        <v>190</v>
      </c>
    </row>
    <row r="30" spans="1:13" ht="12.75">
      <c r="A30" t="s">
        <v>176</v>
      </c>
      <c r="B30" t="s">
        <v>138</v>
      </c>
      <c r="C30" s="27">
        <v>265</v>
      </c>
      <c r="D30" s="27">
        <v>10</v>
      </c>
      <c r="E30" s="27">
        <v>6</v>
      </c>
      <c r="F30" s="27">
        <v>1596</v>
      </c>
      <c r="G30" t="s">
        <v>236</v>
      </c>
      <c r="H30" t="s">
        <v>202</v>
      </c>
      <c r="L30" t="s">
        <v>237</v>
      </c>
      <c r="M30" t="s">
        <v>184</v>
      </c>
    </row>
    <row r="31" spans="1:13" ht="12.75">
      <c r="A31" t="s">
        <v>176</v>
      </c>
      <c r="B31" t="s">
        <v>138</v>
      </c>
      <c r="C31" s="27">
        <v>264</v>
      </c>
      <c r="D31" s="27">
        <v>17</v>
      </c>
      <c r="E31" s="27">
        <v>2</v>
      </c>
      <c r="F31" s="27">
        <v>1593</v>
      </c>
      <c r="G31" t="s">
        <v>238</v>
      </c>
      <c r="H31" t="s">
        <v>182</v>
      </c>
      <c r="L31" t="s">
        <v>193</v>
      </c>
      <c r="M31" t="s">
        <v>239</v>
      </c>
    </row>
    <row r="32" spans="1:13" ht="12.75">
      <c r="A32" t="s">
        <v>176</v>
      </c>
      <c r="B32" t="s">
        <v>138</v>
      </c>
      <c r="C32" s="27">
        <v>264</v>
      </c>
      <c r="D32" s="27">
        <v>15</v>
      </c>
      <c r="E32" s="27">
        <v>7</v>
      </c>
      <c r="F32" s="27">
        <v>1593</v>
      </c>
      <c r="G32" t="s">
        <v>240</v>
      </c>
      <c r="H32" t="s">
        <v>202</v>
      </c>
      <c r="L32" t="s">
        <v>183</v>
      </c>
      <c r="M32" t="s">
        <v>241</v>
      </c>
    </row>
    <row r="33" spans="1:13" ht="12.75">
      <c r="A33" t="s">
        <v>176</v>
      </c>
      <c r="B33" t="s">
        <v>138</v>
      </c>
      <c r="C33" s="27">
        <v>264</v>
      </c>
      <c r="D33" s="27">
        <v>22</v>
      </c>
      <c r="E33" s="27">
        <v>11</v>
      </c>
      <c r="F33" s="27">
        <v>1593</v>
      </c>
      <c r="G33" t="s">
        <v>181</v>
      </c>
      <c r="H33" t="s">
        <v>242</v>
      </c>
      <c r="L33" t="s">
        <v>243</v>
      </c>
      <c r="M33" t="s">
        <v>244</v>
      </c>
    </row>
    <row r="34" spans="1:13" ht="12.75">
      <c r="A34" t="s">
        <v>176</v>
      </c>
      <c r="B34" t="s">
        <v>138</v>
      </c>
      <c r="C34" s="27">
        <v>264</v>
      </c>
      <c r="D34" s="27">
        <v>23</v>
      </c>
      <c r="E34" s="27">
        <v>11</v>
      </c>
      <c r="F34" s="27">
        <v>1593</v>
      </c>
      <c r="G34" t="s">
        <v>245</v>
      </c>
      <c r="H34" t="s">
        <v>246</v>
      </c>
      <c r="L34" t="s">
        <v>247</v>
      </c>
      <c r="M34" t="s">
        <v>190</v>
      </c>
    </row>
    <row r="35" spans="1:13" ht="12.75">
      <c r="A35" t="s">
        <v>176</v>
      </c>
      <c r="B35" t="s">
        <v>138</v>
      </c>
      <c r="C35" s="27">
        <v>264</v>
      </c>
      <c r="D35" s="27">
        <v>10</v>
      </c>
      <c r="E35" s="27">
        <v>1</v>
      </c>
      <c r="F35" s="27">
        <v>1594</v>
      </c>
      <c r="G35" t="s">
        <v>221</v>
      </c>
      <c r="H35" t="s">
        <v>248</v>
      </c>
      <c r="L35" t="s">
        <v>222</v>
      </c>
      <c r="M35" t="s">
        <v>180</v>
      </c>
    </row>
    <row r="36" spans="1:13" ht="12.75">
      <c r="A36" t="s">
        <v>176</v>
      </c>
      <c r="B36" t="s">
        <v>138</v>
      </c>
      <c r="C36" s="27">
        <v>264</v>
      </c>
      <c r="D36" s="27">
        <v>31</v>
      </c>
      <c r="E36" s="27">
        <v>1</v>
      </c>
      <c r="F36" s="27">
        <v>1594</v>
      </c>
      <c r="G36" t="s">
        <v>181</v>
      </c>
      <c r="H36" t="s">
        <v>249</v>
      </c>
      <c r="L36" t="s">
        <v>250</v>
      </c>
      <c r="M36" t="s">
        <v>251</v>
      </c>
    </row>
    <row r="37" spans="1:13" ht="12.75">
      <c r="A37" t="s">
        <v>176</v>
      </c>
      <c r="B37" t="s">
        <v>138</v>
      </c>
      <c r="C37" s="27">
        <v>264</v>
      </c>
      <c r="D37" s="27">
        <v>5</v>
      </c>
      <c r="E37" s="27">
        <v>5</v>
      </c>
      <c r="F37" s="27">
        <v>1594</v>
      </c>
      <c r="G37" t="s">
        <v>252</v>
      </c>
      <c r="H37" t="s">
        <v>253</v>
      </c>
      <c r="L37" t="s">
        <v>254</v>
      </c>
      <c r="M37" t="s">
        <v>229</v>
      </c>
    </row>
    <row r="38" spans="1:13" ht="12.75">
      <c r="A38" t="s">
        <v>176</v>
      </c>
      <c r="B38" t="s">
        <v>138</v>
      </c>
      <c r="C38" s="27">
        <v>264</v>
      </c>
      <c r="D38" s="27">
        <v>6</v>
      </c>
      <c r="E38" s="27">
        <v>6</v>
      </c>
      <c r="F38" s="27">
        <v>1594</v>
      </c>
      <c r="G38" t="s">
        <v>255</v>
      </c>
      <c r="H38" t="s">
        <v>202</v>
      </c>
      <c r="L38" t="s">
        <v>256</v>
      </c>
      <c r="M38" t="s">
        <v>190</v>
      </c>
    </row>
    <row r="39" spans="1:13" ht="12.75">
      <c r="A39" t="s">
        <v>176</v>
      </c>
      <c r="B39" t="s">
        <v>138</v>
      </c>
      <c r="C39" s="27">
        <v>264</v>
      </c>
      <c r="D39" s="27">
        <v>9</v>
      </c>
      <c r="E39" s="27">
        <v>7</v>
      </c>
      <c r="F39" s="27">
        <v>1594</v>
      </c>
      <c r="G39" t="s">
        <v>257</v>
      </c>
      <c r="H39" t="s">
        <v>258</v>
      </c>
      <c r="L39" t="s">
        <v>187</v>
      </c>
      <c r="M39" t="s">
        <v>180</v>
      </c>
    </row>
    <row r="40" spans="1:13" ht="12.75">
      <c r="A40" t="s">
        <v>176</v>
      </c>
      <c r="B40" t="s">
        <v>138</v>
      </c>
      <c r="C40" s="27">
        <v>264</v>
      </c>
      <c r="D40" s="27">
        <v>9</v>
      </c>
      <c r="E40" s="27">
        <v>7</v>
      </c>
      <c r="F40" s="27">
        <v>1594</v>
      </c>
      <c r="G40" t="s">
        <v>257</v>
      </c>
      <c r="H40" t="s">
        <v>202</v>
      </c>
      <c r="L40" t="s">
        <v>259</v>
      </c>
      <c r="M40" t="s">
        <v>180</v>
      </c>
    </row>
    <row r="41" spans="1:13" ht="12.75">
      <c r="A41" t="s">
        <v>176</v>
      </c>
      <c r="B41" t="s">
        <v>138</v>
      </c>
      <c r="C41" s="27">
        <v>264</v>
      </c>
      <c r="D41" s="27">
        <v>18</v>
      </c>
      <c r="E41" s="27">
        <v>7</v>
      </c>
      <c r="F41" s="27">
        <v>1594</v>
      </c>
      <c r="G41" t="s">
        <v>260</v>
      </c>
      <c r="H41" t="s">
        <v>242</v>
      </c>
      <c r="L41" t="s">
        <v>261</v>
      </c>
      <c r="M41" t="s">
        <v>262</v>
      </c>
    </row>
    <row r="42" spans="1:13" ht="12.75">
      <c r="A42" t="s">
        <v>176</v>
      </c>
      <c r="B42" t="s">
        <v>138</v>
      </c>
      <c r="C42" s="27">
        <v>264</v>
      </c>
      <c r="D42" s="27">
        <v>17</v>
      </c>
      <c r="E42" s="27">
        <v>8</v>
      </c>
      <c r="F42" s="27">
        <v>1594</v>
      </c>
      <c r="G42" t="s">
        <v>204</v>
      </c>
      <c r="H42" t="s">
        <v>192</v>
      </c>
      <c r="L42" t="s">
        <v>263</v>
      </c>
      <c r="M42" t="s">
        <v>180</v>
      </c>
    </row>
    <row r="43" spans="1:13" ht="12.75">
      <c r="A43" t="s">
        <v>176</v>
      </c>
      <c r="B43" t="s">
        <v>138</v>
      </c>
      <c r="C43" s="27">
        <v>264</v>
      </c>
      <c r="D43" s="27">
        <v>22</v>
      </c>
      <c r="E43" s="27">
        <v>8</v>
      </c>
      <c r="F43" s="27">
        <v>1594</v>
      </c>
      <c r="G43" t="s">
        <v>264</v>
      </c>
      <c r="H43" t="s">
        <v>209</v>
      </c>
      <c r="L43" t="s">
        <v>265</v>
      </c>
      <c r="M43" t="s">
        <v>197</v>
      </c>
    </row>
    <row r="44" spans="1:13" ht="12.75">
      <c r="A44" t="s">
        <v>176</v>
      </c>
      <c r="B44" t="s">
        <v>138</v>
      </c>
      <c r="C44" s="27">
        <v>264</v>
      </c>
      <c r="D44" s="27">
        <v>26</v>
      </c>
      <c r="E44" s="27">
        <v>9</v>
      </c>
      <c r="F44" s="27">
        <v>1594</v>
      </c>
      <c r="G44" t="s">
        <v>243</v>
      </c>
      <c r="H44" t="s">
        <v>202</v>
      </c>
      <c r="L44" t="s">
        <v>236</v>
      </c>
      <c r="M44" t="s">
        <v>190</v>
      </c>
    </row>
    <row r="45" spans="1:13" ht="12.75">
      <c r="A45" t="s">
        <v>176</v>
      </c>
      <c r="B45" t="s">
        <v>138</v>
      </c>
      <c r="C45" s="27">
        <v>264</v>
      </c>
      <c r="D45" s="27">
        <v>25</v>
      </c>
      <c r="E45" s="27">
        <v>5</v>
      </c>
      <c r="F45" s="27">
        <v>1595</v>
      </c>
      <c r="G45" t="s">
        <v>252</v>
      </c>
      <c r="H45" t="s">
        <v>266</v>
      </c>
      <c r="L45" t="s">
        <v>221</v>
      </c>
      <c r="M45" t="s">
        <v>184</v>
      </c>
    </row>
    <row r="46" spans="1:13" ht="12.75">
      <c r="A46" t="s">
        <v>176</v>
      </c>
      <c r="B46" t="s">
        <v>138</v>
      </c>
      <c r="C46" s="27">
        <v>264</v>
      </c>
      <c r="D46" s="27">
        <v>3</v>
      </c>
      <c r="E46" s="27">
        <v>6</v>
      </c>
      <c r="F46" s="27">
        <v>1595</v>
      </c>
      <c r="G46" t="s">
        <v>187</v>
      </c>
      <c r="H46" t="s">
        <v>267</v>
      </c>
      <c r="L46" t="s">
        <v>268</v>
      </c>
      <c r="M46" t="s">
        <v>269</v>
      </c>
    </row>
    <row r="47" spans="1:13" ht="12.75">
      <c r="A47" t="s">
        <v>176</v>
      </c>
      <c r="B47" t="s">
        <v>138</v>
      </c>
      <c r="C47" s="27">
        <v>264</v>
      </c>
      <c r="D47" s="27">
        <v>12</v>
      </c>
      <c r="E47" s="27">
        <v>6</v>
      </c>
      <c r="F47" s="27">
        <v>1595</v>
      </c>
      <c r="G47" t="s">
        <v>270</v>
      </c>
      <c r="H47" t="s">
        <v>266</v>
      </c>
      <c r="L47" t="s">
        <v>203</v>
      </c>
      <c r="M47" t="s">
        <v>184</v>
      </c>
    </row>
    <row r="48" spans="1:13" ht="12.75">
      <c r="A48" t="s">
        <v>176</v>
      </c>
      <c r="B48" t="s">
        <v>138</v>
      </c>
      <c r="C48" s="27">
        <v>264</v>
      </c>
      <c r="D48" s="27">
        <v>26</v>
      </c>
      <c r="E48" s="27">
        <v>6</v>
      </c>
      <c r="F48" s="27">
        <v>1595</v>
      </c>
      <c r="G48" t="s">
        <v>236</v>
      </c>
      <c r="H48" t="s">
        <v>192</v>
      </c>
      <c r="L48" t="s">
        <v>271</v>
      </c>
      <c r="M48" t="s">
        <v>180</v>
      </c>
    </row>
    <row r="49" spans="1:13" ht="12.75">
      <c r="A49" t="s">
        <v>176</v>
      </c>
      <c r="B49" t="s">
        <v>138</v>
      </c>
      <c r="C49" s="27">
        <v>264</v>
      </c>
      <c r="D49" s="27">
        <v>3</v>
      </c>
      <c r="E49" s="27">
        <v>7</v>
      </c>
      <c r="F49" s="27">
        <v>1595</v>
      </c>
      <c r="G49" t="s">
        <v>272</v>
      </c>
      <c r="H49" t="s">
        <v>182</v>
      </c>
      <c r="L49" t="s">
        <v>196</v>
      </c>
      <c r="M49" t="s">
        <v>180</v>
      </c>
    </row>
    <row r="50" spans="1:13" ht="12.75">
      <c r="A50" t="s">
        <v>176</v>
      </c>
      <c r="B50" t="s">
        <v>138</v>
      </c>
      <c r="C50" s="27">
        <v>264</v>
      </c>
      <c r="D50" s="27">
        <v>6</v>
      </c>
      <c r="E50" s="27">
        <v>7</v>
      </c>
      <c r="F50" s="27">
        <v>1595</v>
      </c>
      <c r="G50" t="s">
        <v>252</v>
      </c>
      <c r="H50" t="s">
        <v>273</v>
      </c>
      <c r="L50" t="s">
        <v>274</v>
      </c>
      <c r="M50" t="s">
        <v>180</v>
      </c>
    </row>
    <row r="51" spans="1:13" ht="12.75">
      <c r="A51" t="s">
        <v>176</v>
      </c>
      <c r="B51" t="s">
        <v>138</v>
      </c>
      <c r="C51" s="27">
        <v>263</v>
      </c>
      <c r="D51" s="27">
        <v>6</v>
      </c>
      <c r="E51" s="27">
        <v>5</v>
      </c>
      <c r="F51" s="27">
        <v>1590</v>
      </c>
      <c r="G51" t="s">
        <v>275</v>
      </c>
      <c r="H51" t="s">
        <v>267</v>
      </c>
      <c r="L51" t="s">
        <v>276</v>
      </c>
      <c r="M51" t="s">
        <v>269</v>
      </c>
    </row>
    <row r="52" spans="1:13" ht="12.75">
      <c r="A52" t="s">
        <v>176</v>
      </c>
      <c r="B52" t="s">
        <v>138</v>
      </c>
      <c r="C52" s="27">
        <v>263</v>
      </c>
      <c r="D52" s="27">
        <v>10</v>
      </c>
      <c r="E52" s="27">
        <v>6</v>
      </c>
      <c r="F52" s="27">
        <v>1590</v>
      </c>
      <c r="G52" t="s">
        <v>187</v>
      </c>
      <c r="H52" t="s">
        <v>277</v>
      </c>
      <c r="L52" t="s">
        <v>219</v>
      </c>
      <c r="M52" t="s">
        <v>251</v>
      </c>
    </row>
    <row r="53" spans="1:13" ht="12.75">
      <c r="A53" t="s">
        <v>176</v>
      </c>
      <c r="B53" t="s">
        <v>138</v>
      </c>
      <c r="C53" s="27">
        <v>263</v>
      </c>
      <c r="D53" s="27">
        <v>18</v>
      </c>
      <c r="E53" s="27">
        <v>6</v>
      </c>
      <c r="F53" s="27">
        <v>1590</v>
      </c>
      <c r="G53" t="s">
        <v>238</v>
      </c>
      <c r="H53" t="s">
        <v>278</v>
      </c>
      <c r="L53" t="s">
        <v>279</v>
      </c>
      <c r="M53" t="s">
        <v>280</v>
      </c>
    </row>
    <row r="54" spans="1:13" ht="12.75">
      <c r="A54" t="s">
        <v>176</v>
      </c>
      <c r="B54" t="s">
        <v>138</v>
      </c>
      <c r="C54" s="27">
        <v>263</v>
      </c>
      <c r="D54" s="27">
        <v>19</v>
      </c>
      <c r="E54" s="27">
        <v>6</v>
      </c>
      <c r="F54" s="27">
        <v>1590</v>
      </c>
      <c r="G54" t="s">
        <v>281</v>
      </c>
      <c r="H54" t="s">
        <v>267</v>
      </c>
      <c r="L54" t="s">
        <v>187</v>
      </c>
      <c r="M54" t="s">
        <v>282</v>
      </c>
    </row>
    <row r="55" spans="1:13" ht="12.75">
      <c r="A55" t="s">
        <v>176</v>
      </c>
      <c r="B55" t="s">
        <v>138</v>
      </c>
      <c r="C55" s="27">
        <v>263</v>
      </c>
      <c r="D55" s="27">
        <v>15</v>
      </c>
      <c r="E55" s="27">
        <v>7</v>
      </c>
      <c r="F55" s="27">
        <v>1590</v>
      </c>
      <c r="G55" t="s">
        <v>204</v>
      </c>
      <c r="H55" t="s">
        <v>198</v>
      </c>
      <c r="L55" t="s">
        <v>283</v>
      </c>
      <c r="M55" t="s">
        <v>280</v>
      </c>
    </row>
    <row r="56" spans="1:13" ht="12.75">
      <c r="A56" t="s">
        <v>176</v>
      </c>
      <c r="B56" t="s">
        <v>138</v>
      </c>
      <c r="C56" s="27">
        <v>263</v>
      </c>
      <c r="D56" s="27">
        <v>8</v>
      </c>
      <c r="E56" s="27">
        <v>9</v>
      </c>
      <c r="F56" s="27">
        <v>1590</v>
      </c>
      <c r="G56" t="s">
        <v>222</v>
      </c>
      <c r="H56" t="s">
        <v>284</v>
      </c>
      <c r="L56" t="s">
        <v>279</v>
      </c>
      <c r="M56" t="s">
        <v>200</v>
      </c>
    </row>
    <row r="57" spans="1:13" ht="12.75">
      <c r="A57" t="s">
        <v>176</v>
      </c>
      <c r="B57" t="s">
        <v>138</v>
      </c>
      <c r="C57" s="27">
        <v>263</v>
      </c>
      <c r="D57" s="27">
        <v>9</v>
      </c>
      <c r="E57" s="27">
        <v>9</v>
      </c>
      <c r="F57" s="27">
        <v>1590</v>
      </c>
      <c r="G57" t="s">
        <v>194</v>
      </c>
      <c r="H57" t="s">
        <v>284</v>
      </c>
      <c r="L57" t="s">
        <v>285</v>
      </c>
      <c r="M57" t="s">
        <v>241</v>
      </c>
    </row>
    <row r="58" spans="1:13" ht="12.75">
      <c r="A58" t="s">
        <v>176</v>
      </c>
      <c r="B58" t="s">
        <v>138</v>
      </c>
      <c r="C58" s="27">
        <v>263</v>
      </c>
      <c r="D58" s="27">
        <v>26</v>
      </c>
      <c r="E58" s="27">
        <v>11</v>
      </c>
      <c r="F58" s="27">
        <v>1590</v>
      </c>
      <c r="G58" t="s">
        <v>238</v>
      </c>
      <c r="H58" t="s">
        <v>198</v>
      </c>
      <c r="L58" t="s">
        <v>286</v>
      </c>
      <c r="M58" t="s">
        <v>287</v>
      </c>
    </row>
    <row r="59" spans="1:13" ht="12.75">
      <c r="A59" t="s">
        <v>176</v>
      </c>
      <c r="B59" t="s">
        <v>138</v>
      </c>
      <c r="C59" s="27">
        <v>263</v>
      </c>
      <c r="D59" s="27">
        <v>1</v>
      </c>
      <c r="E59" s="27">
        <v>12</v>
      </c>
      <c r="F59" s="27">
        <v>1590</v>
      </c>
      <c r="G59" t="s">
        <v>288</v>
      </c>
      <c r="H59" t="s">
        <v>289</v>
      </c>
      <c r="L59" t="s">
        <v>222</v>
      </c>
      <c r="M59" t="s">
        <v>290</v>
      </c>
    </row>
    <row r="60" spans="1:13" ht="12.75">
      <c r="A60" t="s">
        <v>176</v>
      </c>
      <c r="B60" t="s">
        <v>138</v>
      </c>
      <c r="C60" s="27">
        <v>263</v>
      </c>
      <c r="D60" s="27">
        <v>10</v>
      </c>
      <c r="E60" s="27">
        <v>2</v>
      </c>
      <c r="F60" s="27">
        <v>1592</v>
      </c>
      <c r="G60" t="s">
        <v>204</v>
      </c>
      <c r="H60" t="s">
        <v>291</v>
      </c>
      <c r="L60" t="s">
        <v>292</v>
      </c>
      <c r="M60" t="s">
        <v>200</v>
      </c>
    </row>
    <row r="61" spans="1:13" ht="12.75">
      <c r="A61" t="s">
        <v>176</v>
      </c>
      <c r="B61" t="s">
        <v>138</v>
      </c>
      <c r="C61" s="27">
        <v>263</v>
      </c>
      <c r="D61" s="27">
        <v>28</v>
      </c>
      <c r="E61" s="27">
        <v>4</v>
      </c>
      <c r="F61" s="27">
        <v>1592</v>
      </c>
      <c r="G61" t="s">
        <v>293</v>
      </c>
      <c r="H61" t="s">
        <v>195</v>
      </c>
      <c r="L61" t="s">
        <v>294</v>
      </c>
      <c r="M61" t="s">
        <v>180</v>
      </c>
    </row>
    <row r="62" spans="1:13" ht="12.75">
      <c r="A62" t="s">
        <v>176</v>
      </c>
      <c r="B62" t="s">
        <v>138</v>
      </c>
      <c r="C62" s="27">
        <v>263</v>
      </c>
      <c r="D62" s="27">
        <v>30</v>
      </c>
      <c r="E62" s="27">
        <v>4</v>
      </c>
      <c r="F62" s="27">
        <v>1592</v>
      </c>
      <c r="G62" t="s">
        <v>189</v>
      </c>
      <c r="H62" t="s">
        <v>289</v>
      </c>
      <c r="L62" t="s">
        <v>295</v>
      </c>
      <c r="M62" t="s">
        <v>180</v>
      </c>
    </row>
    <row r="63" spans="1:13" ht="12.75">
      <c r="A63" t="s">
        <v>176</v>
      </c>
      <c r="B63" t="s">
        <v>138</v>
      </c>
      <c r="C63" s="27">
        <v>263</v>
      </c>
      <c r="D63" s="27">
        <v>12</v>
      </c>
      <c r="E63" s="27">
        <v>5</v>
      </c>
      <c r="F63" s="27">
        <v>1592</v>
      </c>
      <c r="G63" t="s">
        <v>296</v>
      </c>
      <c r="H63" t="s">
        <v>297</v>
      </c>
      <c r="L63" t="s">
        <v>196</v>
      </c>
      <c r="M63" t="s">
        <v>280</v>
      </c>
    </row>
    <row r="64" spans="1:13" ht="12.75">
      <c r="A64" t="s">
        <v>176</v>
      </c>
      <c r="B64" t="s">
        <v>138</v>
      </c>
      <c r="C64" s="27">
        <v>263</v>
      </c>
      <c r="D64" s="27">
        <v>15</v>
      </c>
      <c r="E64" s="27">
        <v>6</v>
      </c>
      <c r="F64" s="27">
        <v>1592</v>
      </c>
      <c r="G64" t="s">
        <v>298</v>
      </c>
      <c r="H64" t="s">
        <v>266</v>
      </c>
      <c r="L64" t="s">
        <v>299</v>
      </c>
      <c r="M64" t="s">
        <v>282</v>
      </c>
    </row>
    <row r="65" spans="1:13" ht="12.75">
      <c r="A65" t="s">
        <v>176</v>
      </c>
      <c r="B65" t="s">
        <v>138</v>
      </c>
      <c r="C65" s="27">
        <v>263</v>
      </c>
      <c r="D65" s="27">
        <v>21</v>
      </c>
      <c r="E65" s="27">
        <v>6</v>
      </c>
      <c r="F65" s="27">
        <v>1592</v>
      </c>
      <c r="G65" t="s">
        <v>300</v>
      </c>
      <c r="H65" t="s">
        <v>242</v>
      </c>
      <c r="L65" t="s">
        <v>301</v>
      </c>
      <c r="M65" t="s">
        <v>251</v>
      </c>
    </row>
    <row r="66" spans="1:13" ht="12.75">
      <c r="A66" t="s">
        <v>176</v>
      </c>
      <c r="B66" t="s">
        <v>138</v>
      </c>
      <c r="C66" s="27">
        <v>263</v>
      </c>
      <c r="D66" s="27">
        <v>29</v>
      </c>
      <c r="E66" s="27">
        <v>7</v>
      </c>
      <c r="F66" s="27">
        <v>1592</v>
      </c>
      <c r="G66" t="s">
        <v>302</v>
      </c>
      <c r="H66" t="s">
        <v>266</v>
      </c>
      <c r="L66" t="s">
        <v>303</v>
      </c>
      <c r="M66" t="s">
        <v>241</v>
      </c>
    </row>
    <row r="67" spans="1:17" ht="12.75">
      <c r="A67" t="s">
        <v>176</v>
      </c>
      <c r="B67" t="s">
        <v>138</v>
      </c>
      <c r="C67" s="27">
        <v>263</v>
      </c>
      <c r="D67" s="27">
        <v>3</v>
      </c>
      <c r="E67" s="27">
        <v>11</v>
      </c>
      <c r="F67" s="27">
        <v>1592</v>
      </c>
      <c r="G67" t="s">
        <v>304</v>
      </c>
      <c r="H67" t="s">
        <v>266</v>
      </c>
      <c r="L67" t="s">
        <v>305</v>
      </c>
      <c r="M67" t="s">
        <v>306</v>
      </c>
      <c r="Q67" t="s">
        <v>342</v>
      </c>
    </row>
    <row r="68" spans="1:13" ht="12.75">
      <c r="A68" t="s">
        <v>176</v>
      </c>
      <c r="B68" t="s">
        <v>138</v>
      </c>
      <c r="C68" s="27">
        <v>262</v>
      </c>
      <c r="D68" s="27">
        <v>6</v>
      </c>
      <c r="E68" s="27">
        <v>7</v>
      </c>
      <c r="F68" s="27">
        <v>1587</v>
      </c>
      <c r="G68" t="s">
        <v>288</v>
      </c>
      <c r="H68" t="s">
        <v>205</v>
      </c>
      <c r="L68" t="s">
        <v>236</v>
      </c>
      <c r="M68" t="s">
        <v>190</v>
      </c>
    </row>
    <row r="69" spans="1:13" ht="12.75">
      <c r="A69" t="s">
        <v>176</v>
      </c>
      <c r="B69" t="s">
        <v>138</v>
      </c>
      <c r="C69" s="27">
        <v>262</v>
      </c>
      <c r="D69" s="27">
        <v>6</v>
      </c>
      <c r="E69" s="27">
        <v>7</v>
      </c>
      <c r="F69" s="27">
        <v>1587</v>
      </c>
      <c r="G69" t="s">
        <v>307</v>
      </c>
      <c r="H69" t="s">
        <v>202</v>
      </c>
      <c r="L69" t="s">
        <v>308</v>
      </c>
      <c r="M69" t="s">
        <v>184</v>
      </c>
    </row>
    <row r="70" spans="1:17" ht="12.75">
      <c r="A70" t="s">
        <v>176</v>
      </c>
      <c r="B70" t="s">
        <v>138</v>
      </c>
      <c r="C70" s="27">
        <v>262</v>
      </c>
      <c r="D70" s="27">
        <v>12</v>
      </c>
      <c r="E70" s="27">
        <v>1</v>
      </c>
      <c r="F70" s="27">
        <v>1588</v>
      </c>
      <c r="G70" t="s">
        <v>219</v>
      </c>
      <c r="H70" t="s">
        <v>202</v>
      </c>
      <c r="L70" t="s">
        <v>309</v>
      </c>
      <c r="M70" t="s">
        <v>280</v>
      </c>
      <c r="Q70" t="s">
        <v>343</v>
      </c>
    </row>
    <row r="71" spans="1:13" ht="12.75">
      <c r="A71" t="s">
        <v>176</v>
      </c>
      <c r="B71" t="s">
        <v>138</v>
      </c>
      <c r="C71" s="27">
        <v>262</v>
      </c>
      <c r="D71" s="27">
        <v>12</v>
      </c>
      <c r="E71" s="27">
        <v>1</v>
      </c>
      <c r="F71" s="27">
        <v>1588</v>
      </c>
      <c r="G71" t="s">
        <v>310</v>
      </c>
      <c r="H71" t="s">
        <v>311</v>
      </c>
      <c r="L71" t="s">
        <v>312</v>
      </c>
      <c r="M71" t="s">
        <v>312</v>
      </c>
    </row>
    <row r="72" spans="1:13" ht="12.75">
      <c r="A72" t="s">
        <v>176</v>
      </c>
      <c r="B72" t="s">
        <v>138</v>
      </c>
      <c r="C72" s="27">
        <v>262</v>
      </c>
      <c r="D72" s="27">
        <v>25</v>
      </c>
      <c r="E72" s="27">
        <v>2</v>
      </c>
      <c r="F72" s="27">
        <v>1588</v>
      </c>
      <c r="G72" t="s">
        <v>313</v>
      </c>
      <c r="H72" t="s">
        <v>198</v>
      </c>
      <c r="L72" t="s">
        <v>222</v>
      </c>
      <c r="M72" t="s">
        <v>314</v>
      </c>
    </row>
    <row r="73" spans="1:13" ht="12.75">
      <c r="A73" t="s">
        <v>176</v>
      </c>
      <c r="B73" t="s">
        <v>138</v>
      </c>
      <c r="C73" s="27">
        <v>262</v>
      </c>
      <c r="D73" s="27">
        <v>1</v>
      </c>
      <c r="E73" s="27">
        <v>3</v>
      </c>
      <c r="F73" s="27">
        <v>1588</v>
      </c>
      <c r="G73" t="s">
        <v>315</v>
      </c>
      <c r="H73" t="s">
        <v>182</v>
      </c>
      <c r="L73" t="s">
        <v>299</v>
      </c>
      <c r="M73" t="s">
        <v>280</v>
      </c>
    </row>
    <row r="74" spans="1:13" ht="12.75">
      <c r="A74" t="s">
        <v>176</v>
      </c>
      <c r="B74" t="s">
        <v>138</v>
      </c>
      <c r="C74" s="27">
        <v>262</v>
      </c>
      <c r="D74" s="27">
        <v>8</v>
      </c>
      <c r="E74" s="27">
        <v>8</v>
      </c>
      <c r="F74" s="27">
        <v>1588</v>
      </c>
      <c r="G74" t="s">
        <v>236</v>
      </c>
      <c r="H74" t="s">
        <v>192</v>
      </c>
      <c r="L74" t="s">
        <v>312</v>
      </c>
      <c r="M74" t="s">
        <v>316</v>
      </c>
    </row>
    <row r="75" spans="1:13" ht="12.75">
      <c r="A75" t="s">
        <v>176</v>
      </c>
      <c r="B75" t="s">
        <v>138</v>
      </c>
      <c r="C75" s="27">
        <v>262</v>
      </c>
      <c r="D75" s="27">
        <v>16</v>
      </c>
      <c r="E75" s="27">
        <v>8</v>
      </c>
      <c r="F75" s="27">
        <v>1588</v>
      </c>
      <c r="G75" t="s">
        <v>221</v>
      </c>
      <c r="H75" t="s">
        <v>202</v>
      </c>
      <c r="L75" t="s">
        <v>312</v>
      </c>
      <c r="M75" t="s">
        <v>317</v>
      </c>
    </row>
    <row r="76" spans="1:13" ht="12.75">
      <c r="A76" t="s">
        <v>176</v>
      </c>
      <c r="B76" t="s">
        <v>138</v>
      </c>
      <c r="C76" s="27">
        <v>262</v>
      </c>
      <c r="D76" s="27">
        <v>12</v>
      </c>
      <c r="E76" s="27">
        <v>9</v>
      </c>
      <c r="F76" s="27">
        <v>1588</v>
      </c>
      <c r="G76" t="s">
        <v>318</v>
      </c>
      <c r="H76" t="s">
        <v>182</v>
      </c>
      <c r="L76" t="s">
        <v>319</v>
      </c>
      <c r="M76" t="s">
        <v>197</v>
      </c>
    </row>
    <row r="77" spans="1:13" ht="12.75">
      <c r="A77" t="s">
        <v>176</v>
      </c>
      <c r="B77" t="s">
        <v>138</v>
      </c>
      <c r="C77" s="27">
        <v>262</v>
      </c>
      <c r="D77" s="27">
        <v>19</v>
      </c>
      <c r="E77" s="27">
        <v>9</v>
      </c>
      <c r="F77" s="27">
        <v>1588</v>
      </c>
      <c r="G77" t="s">
        <v>320</v>
      </c>
      <c r="H77" t="s">
        <v>291</v>
      </c>
      <c r="L77" t="s">
        <v>321</v>
      </c>
      <c r="M77" t="s">
        <v>251</v>
      </c>
    </row>
    <row r="78" spans="1:13" ht="12.75">
      <c r="A78" t="s">
        <v>176</v>
      </c>
      <c r="B78" t="s">
        <v>138</v>
      </c>
      <c r="C78" s="27">
        <v>262</v>
      </c>
      <c r="D78" s="27">
        <v>17</v>
      </c>
      <c r="E78" s="27">
        <v>4</v>
      </c>
      <c r="F78" s="27">
        <v>1589</v>
      </c>
      <c r="G78" t="s">
        <v>279</v>
      </c>
      <c r="H78" t="s">
        <v>253</v>
      </c>
      <c r="L78" t="s">
        <v>255</v>
      </c>
      <c r="M78" t="s">
        <v>241</v>
      </c>
    </row>
    <row r="79" spans="1:13" ht="12.75">
      <c r="A79" t="s">
        <v>176</v>
      </c>
      <c r="B79" t="s">
        <v>138</v>
      </c>
      <c r="C79" s="27">
        <v>262</v>
      </c>
      <c r="D79" s="27">
        <v>10</v>
      </c>
      <c r="E79" s="27">
        <v>5</v>
      </c>
      <c r="F79" s="27">
        <v>1589</v>
      </c>
      <c r="G79" t="s">
        <v>304</v>
      </c>
      <c r="H79" t="s">
        <v>205</v>
      </c>
      <c r="L79" t="s">
        <v>322</v>
      </c>
      <c r="M79" t="s">
        <v>232</v>
      </c>
    </row>
    <row r="80" spans="1:13" ht="12.75">
      <c r="A80" t="s">
        <v>176</v>
      </c>
      <c r="B80" t="s">
        <v>138</v>
      </c>
      <c r="C80" s="27">
        <v>262</v>
      </c>
      <c r="D80" s="27">
        <v>22</v>
      </c>
      <c r="E80" s="27">
        <v>1</v>
      </c>
      <c r="F80" s="27">
        <v>1590</v>
      </c>
      <c r="G80" t="s">
        <v>233</v>
      </c>
      <c r="H80" t="s">
        <v>182</v>
      </c>
      <c r="L80" t="s">
        <v>323</v>
      </c>
      <c r="M80" t="s">
        <v>197</v>
      </c>
    </row>
    <row r="81" spans="1:13" ht="12.75">
      <c r="A81" t="s">
        <v>176</v>
      </c>
      <c r="B81" t="s">
        <v>138</v>
      </c>
      <c r="C81" s="27">
        <v>262</v>
      </c>
      <c r="D81" s="27">
        <v>4</v>
      </c>
      <c r="E81" s="27">
        <v>2</v>
      </c>
      <c r="F81" s="27">
        <v>1590</v>
      </c>
      <c r="G81" t="s">
        <v>295</v>
      </c>
      <c r="H81" t="s">
        <v>324</v>
      </c>
      <c r="L81" t="s">
        <v>315</v>
      </c>
      <c r="M81" t="s">
        <v>184</v>
      </c>
    </row>
    <row r="82" spans="1:13" ht="12.75">
      <c r="A82" t="s">
        <v>176</v>
      </c>
      <c r="B82" t="s">
        <v>138</v>
      </c>
      <c r="C82" s="27">
        <v>262</v>
      </c>
      <c r="D82" s="27">
        <v>7</v>
      </c>
      <c r="E82" s="27">
        <v>2</v>
      </c>
      <c r="F82" s="27">
        <v>1590</v>
      </c>
      <c r="G82" t="s">
        <v>325</v>
      </c>
      <c r="H82" t="s">
        <v>326</v>
      </c>
      <c r="L82" t="s">
        <v>193</v>
      </c>
      <c r="M82" t="s">
        <v>184</v>
      </c>
    </row>
    <row r="83" spans="1:13" ht="12.75">
      <c r="A83" t="s">
        <v>176</v>
      </c>
      <c r="B83" t="s">
        <v>138</v>
      </c>
      <c r="C83" s="27">
        <v>262</v>
      </c>
      <c r="D83" s="27">
        <v>10</v>
      </c>
      <c r="E83" s="27">
        <v>2</v>
      </c>
      <c r="F83" s="27">
        <v>1590</v>
      </c>
      <c r="G83" t="s">
        <v>247</v>
      </c>
      <c r="H83" t="s">
        <v>267</v>
      </c>
      <c r="L83" t="s">
        <v>327</v>
      </c>
      <c r="M83" t="s">
        <v>229</v>
      </c>
    </row>
    <row r="84" spans="1:13" ht="12.75">
      <c r="A84" t="s">
        <v>176</v>
      </c>
      <c r="B84" t="s">
        <v>138</v>
      </c>
      <c r="C84" s="27">
        <v>262</v>
      </c>
      <c r="D84" s="27">
        <v>12</v>
      </c>
      <c r="E84" s="27">
        <v>2</v>
      </c>
      <c r="F84" s="27">
        <v>1590</v>
      </c>
      <c r="G84" t="s">
        <v>328</v>
      </c>
      <c r="H84" t="s">
        <v>209</v>
      </c>
      <c r="L84" t="s">
        <v>288</v>
      </c>
      <c r="M84" t="s">
        <v>229</v>
      </c>
    </row>
    <row r="85" spans="1:13" ht="12.75">
      <c r="A85" t="s">
        <v>176</v>
      </c>
      <c r="B85" t="s">
        <v>138</v>
      </c>
      <c r="C85" s="27">
        <v>261</v>
      </c>
      <c r="D85" s="27">
        <v>31</v>
      </c>
      <c r="E85" s="27">
        <v>1</v>
      </c>
      <c r="F85" s="27">
        <v>1587</v>
      </c>
      <c r="G85" t="s">
        <v>299</v>
      </c>
      <c r="H85" t="s">
        <v>291</v>
      </c>
      <c r="L85" t="s">
        <v>329</v>
      </c>
      <c r="M85" t="s">
        <v>190</v>
      </c>
    </row>
    <row r="86" spans="1:13" ht="12.75">
      <c r="A86" t="s">
        <v>176</v>
      </c>
      <c r="B86" t="s">
        <v>138</v>
      </c>
      <c r="C86" s="27">
        <v>261</v>
      </c>
      <c r="D86" s="27">
        <v>3</v>
      </c>
      <c r="E86" s="27">
        <v>2</v>
      </c>
      <c r="F86" s="27">
        <v>1587</v>
      </c>
      <c r="G86" t="s">
        <v>330</v>
      </c>
      <c r="H86" t="s">
        <v>331</v>
      </c>
      <c r="L86" t="s">
        <v>332</v>
      </c>
      <c r="M86" t="s">
        <v>241</v>
      </c>
    </row>
    <row r="87" spans="1:13" ht="12.75">
      <c r="A87" t="s">
        <v>176</v>
      </c>
      <c r="B87" t="s">
        <v>138</v>
      </c>
      <c r="C87" s="27">
        <v>261</v>
      </c>
      <c r="D87" s="27">
        <v>3</v>
      </c>
      <c r="E87" s="27">
        <v>2</v>
      </c>
      <c r="F87" s="27">
        <v>1587</v>
      </c>
      <c r="G87" t="s">
        <v>333</v>
      </c>
      <c r="H87" t="s">
        <v>324</v>
      </c>
      <c r="L87" t="s">
        <v>334</v>
      </c>
      <c r="M87" t="s">
        <v>220</v>
      </c>
    </row>
    <row r="88" spans="1:13" ht="12.75">
      <c r="A88" t="s">
        <v>176</v>
      </c>
      <c r="B88" t="s">
        <v>138</v>
      </c>
      <c r="C88" s="27">
        <v>261</v>
      </c>
      <c r="D88" s="27">
        <v>8</v>
      </c>
      <c r="E88" s="27">
        <v>4</v>
      </c>
      <c r="F88" s="27">
        <v>1587</v>
      </c>
      <c r="G88" t="s">
        <v>185</v>
      </c>
      <c r="H88" t="s">
        <v>335</v>
      </c>
      <c r="L88" t="s">
        <v>336</v>
      </c>
      <c r="M88" t="s">
        <v>232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2"/>
  <sheetViews>
    <sheetView workbookViewId="0" topLeftCell="A1">
      <selection activeCell="L22" sqref="L22"/>
    </sheetView>
  </sheetViews>
  <sheetFormatPr defaultColWidth="11.421875" defaultRowHeight="12.75"/>
  <cols>
    <col min="3" max="6" width="10.8515625" style="27" customWidth="1"/>
  </cols>
  <sheetData>
    <row r="1" spans="1:17" ht="12.75">
      <c r="A1" s="1" t="s">
        <v>139</v>
      </c>
      <c r="B1" s="2" t="s">
        <v>170</v>
      </c>
      <c r="C1" s="26" t="s">
        <v>171</v>
      </c>
      <c r="D1" s="26" t="s">
        <v>140</v>
      </c>
      <c r="E1" s="26" t="s">
        <v>141</v>
      </c>
      <c r="F1" s="26" t="s">
        <v>142</v>
      </c>
      <c r="G1" s="4" t="s">
        <v>154</v>
      </c>
      <c r="H1" s="4" t="s">
        <v>155</v>
      </c>
      <c r="I1" s="4" t="s">
        <v>156</v>
      </c>
      <c r="J1" s="4" t="s">
        <v>157</v>
      </c>
      <c r="K1" s="4" t="s">
        <v>158</v>
      </c>
      <c r="L1" s="28" t="s">
        <v>175</v>
      </c>
      <c r="P1" t="s">
        <v>140</v>
      </c>
      <c r="Q1" t="s">
        <v>141</v>
      </c>
    </row>
    <row r="2" spans="1:17" ht="12.75">
      <c r="A2" t="s">
        <v>176</v>
      </c>
      <c r="B2" t="s">
        <v>138</v>
      </c>
      <c r="C2" s="27">
        <v>16</v>
      </c>
      <c r="D2" s="27">
        <v>23</v>
      </c>
      <c r="E2" s="27">
        <v>9</v>
      </c>
      <c r="F2" s="27">
        <v>1600</v>
      </c>
      <c r="G2" t="s">
        <v>219</v>
      </c>
      <c r="H2" t="s">
        <v>184</v>
      </c>
      <c r="I2" t="s">
        <v>1</v>
      </c>
      <c r="J2" t="s">
        <v>345</v>
      </c>
      <c r="K2" t="s">
        <v>184</v>
      </c>
      <c r="L2" s="27"/>
      <c r="P2">
        <v>23</v>
      </c>
      <c r="Q2">
        <v>9</v>
      </c>
    </row>
    <row r="3" spans="1:17" ht="12.75">
      <c r="A3" t="s">
        <v>176</v>
      </c>
      <c r="B3" t="s">
        <v>138</v>
      </c>
      <c r="C3" s="27">
        <v>16</v>
      </c>
      <c r="D3" s="27">
        <v>4</v>
      </c>
      <c r="E3" s="27">
        <v>10</v>
      </c>
      <c r="F3" s="27">
        <v>1600</v>
      </c>
      <c r="G3" t="s">
        <v>70</v>
      </c>
      <c r="H3" t="s">
        <v>184</v>
      </c>
      <c r="I3" t="s">
        <v>192</v>
      </c>
      <c r="J3" t="s">
        <v>345</v>
      </c>
      <c r="K3" t="s">
        <v>232</v>
      </c>
      <c r="L3" s="27" t="s">
        <v>131</v>
      </c>
      <c r="P3">
        <v>4</v>
      </c>
      <c r="Q3">
        <v>10</v>
      </c>
    </row>
    <row r="4" spans="1:17" ht="12.75">
      <c r="A4" t="s">
        <v>176</v>
      </c>
      <c r="B4" t="s">
        <v>138</v>
      </c>
      <c r="C4" s="27">
        <v>16</v>
      </c>
      <c r="D4" s="27">
        <v>4</v>
      </c>
      <c r="E4" s="27">
        <v>11</v>
      </c>
      <c r="F4" s="27">
        <v>1600</v>
      </c>
      <c r="G4" t="s">
        <v>177</v>
      </c>
      <c r="H4" t="s">
        <v>214</v>
      </c>
      <c r="I4" t="s">
        <v>178</v>
      </c>
      <c r="J4" t="s">
        <v>179</v>
      </c>
      <c r="K4" t="s">
        <v>180</v>
      </c>
      <c r="L4" s="27"/>
      <c r="P4">
        <v>4</v>
      </c>
      <c r="Q4">
        <v>11</v>
      </c>
    </row>
    <row r="5" spans="1:17" ht="12.75">
      <c r="A5" t="s">
        <v>176</v>
      </c>
      <c r="B5" t="s">
        <v>138</v>
      </c>
      <c r="C5" s="27">
        <v>16</v>
      </c>
      <c r="D5" s="27">
        <v>6</v>
      </c>
      <c r="E5" s="27">
        <v>11</v>
      </c>
      <c r="F5" s="27">
        <v>1600</v>
      </c>
      <c r="G5" t="s">
        <v>238</v>
      </c>
      <c r="H5" t="s">
        <v>6</v>
      </c>
      <c r="I5" t="s">
        <v>182</v>
      </c>
      <c r="J5" t="s">
        <v>345</v>
      </c>
      <c r="K5" t="s">
        <v>239</v>
      </c>
      <c r="L5" s="27"/>
      <c r="P5">
        <v>6</v>
      </c>
      <c r="Q5">
        <v>11</v>
      </c>
    </row>
    <row r="6" spans="1:17" ht="12.75">
      <c r="A6" t="s">
        <v>176</v>
      </c>
      <c r="B6" t="s">
        <v>138</v>
      </c>
      <c r="C6" s="27">
        <v>16</v>
      </c>
      <c r="D6" s="27">
        <v>8</v>
      </c>
      <c r="E6" s="27">
        <v>12</v>
      </c>
      <c r="F6" s="27">
        <v>1600</v>
      </c>
      <c r="G6" t="s">
        <v>189</v>
      </c>
      <c r="H6" t="s">
        <v>91</v>
      </c>
      <c r="I6" t="s">
        <v>1</v>
      </c>
      <c r="J6" t="s">
        <v>345</v>
      </c>
      <c r="K6" t="s">
        <v>21</v>
      </c>
      <c r="L6" s="27"/>
      <c r="P6">
        <v>8</v>
      </c>
      <c r="Q6">
        <v>12</v>
      </c>
    </row>
    <row r="7" spans="1:17" ht="12.75">
      <c r="A7" t="s">
        <v>176</v>
      </c>
      <c r="B7" t="s">
        <v>138</v>
      </c>
      <c r="C7" s="27">
        <v>16</v>
      </c>
      <c r="D7" s="27">
        <v>8</v>
      </c>
      <c r="E7" s="27">
        <v>12</v>
      </c>
      <c r="F7" s="27">
        <v>1600</v>
      </c>
      <c r="G7" t="s">
        <v>189</v>
      </c>
      <c r="H7" t="s">
        <v>6</v>
      </c>
      <c r="I7" t="s">
        <v>1</v>
      </c>
      <c r="J7" t="s">
        <v>345</v>
      </c>
      <c r="K7" t="s">
        <v>21</v>
      </c>
      <c r="L7" s="27"/>
      <c r="P7">
        <v>8</v>
      </c>
      <c r="Q7">
        <v>12</v>
      </c>
    </row>
    <row r="8" spans="1:17" ht="12.75">
      <c r="A8" t="s">
        <v>176</v>
      </c>
      <c r="B8" t="s">
        <v>138</v>
      </c>
      <c r="C8" s="27">
        <v>16</v>
      </c>
      <c r="D8" s="27">
        <v>4</v>
      </c>
      <c r="E8" s="27">
        <v>1</v>
      </c>
      <c r="F8" s="27">
        <v>1601</v>
      </c>
      <c r="G8" t="s">
        <v>130</v>
      </c>
      <c r="H8" t="s">
        <v>195</v>
      </c>
      <c r="I8" t="s">
        <v>39</v>
      </c>
      <c r="J8" t="s">
        <v>130</v>
      </c>
      <c r="K8" t="s">
        <v>184</v>
      </c>
      <c r="L8" s="27" t="s">
        <v>105</v>
      </c>
      <c r="P8">
        <v>4</v>
      </c>
      <c r="Q8">
        <v>1</v>
      </c>
    </row>
    <row r="9" spans="1:17" ht="12.75">
      <c r="A9" t="s">
        <v>176</v>
      </c>
      <c r="B9" t="s">
        <v>138</v>
      </c>
      <c r="C9" s="27">
        <v>16</v>
      </c>
      <c r="D9" s="27">
        <v>5</v>
      </c>
      <c r="E9" s="27">
        <v>1</v>
      </c>
      <c r="F9" s="27">
        <v>1601</v>
      </c>
      <c r="G9" t="s">
        <v>43</v>
      </c>
      <c r="H9" t="s">
        <v>267</v>
      </c>
      <c r="I9" t="s">
        <v>267</v>
      </c>
      <c r="J9" t="s">
        <v>240</v>
      </c>
      <c r="K9" t="s">
        <v>21</v>
      </c>
      <c r="L9" s="27"/>
      <c r="P9">
        <v>5</v>
      </c>
      <c r="Q9">
        <v>1</v>
      </c>
    </row>
    <row r="10" spans="1:17" ht="12.75">
      <c r="A10" t="s">
        <v>176</v>
      </c>
      <c r="B10" t="s">
        <v>138</v>
      </c>
      <c r="C10" s="27">
        <v>16</v>
      </c>
      <c r="D10" s="27">
        <v>10</v>
      </c>
      <c r="E10" s="27">
        <v>1</v>
      </c>
      <c r="F10" s="27">
        <v>1601</v>
      </c>
      <c r="G10" t="s">
        <v>194</v>
      </c>
      <c r="H10" t="s">
        <v>182</v>
      </c>
      <c r="I10" t="s">
        <v>284</v>
      </c>
      <c r="J10" t="s">
        <v>265</v>
      </c>
      <c r="K10" t="s">
        <v>241</v>
      </c>
      <c r="L10" s="27"/>
      <c r="P10">
        <v>10</v>
      </c>
      <c r="Q10">
        <v>1</v>
      </c>
    </row>
    <row r="11" spans="1:17" ht="12.75">
      <c r="A11" t="s">
        <v>176</v>
      </c>
      <c r="B11" t="s">
        <v>138</v>
      </c>
      <c r="C11" s="27">
        <v>16</v>
      </c>
      <c r="D11" s="27">
        <v>18</v>
      </c>
      <c r="E11" s="27">
        <v>1</v>
      </c>
      <c r="F11" s="27">
        <v>1601</v>
      </c>
      <c r="G11" t="s">
        <v>240</v>
      </c>
      <c r="H11" t="s">
        <v>331</v>
      </c>
      <c r="I11" t="s">
        <v>1</v>
      </c>
      <c r="J11" t="s">
        <v>345</v>
      </c>
      <c r="K11" t="s">
        <v>241</v>
      </c>
      <c r="L11" s="27"/>
      <c r="P11">
        <v>18</v>
      </c>
      <c r="Q11">
        <v>1</v>
      </c>
    </row>
    <row r="12" spans="1:17" ht="12.75">
      <c r="A12" t="s">
        <v>176</v>
      </c>
      <c r="B12" t="s">
        <v>138</v>
      </c>
      <c r="C12" s="27">
        <v>16</v>
      </c>
      <c r="D12" s="27">
        <v>3</v>
      </c>
      <c r="E12" s="27">
        <v>2</v>
      </c>
      <c r="F12" s="27">
        <v>1601</v>
      </c>
      <c r="G12" t="s">
        <v>221</v>
      </c>
      <c r="H12" t="s">
        <v>178</v>
      </c>
      <c r="I12" t="s">
        <v>248</v>
      </c>
      <c r="J12" t="s">
        <v>345</v>
      </c>
      <c r="K12" t="s">
        <v>180</v>
      </c>
      <c r="L12" s="27"/>
      <c r="P12">
        <v>3</v>
      </c>
      <c r="Q12">
        <v>2</v>
      </c>
    </row>
    <row r="13" spans="1:17" ht="12.75">
      <c r="A13" t="s">
        <v>176</v>
      </c>
      <c r="B13" t="s">
        <v>138</v>
      </c>
      <c r="C13" s="27">
        <v>16</v>
      </c>
      <c r="D13" s="27">
        <v>6</v>
      </c>
      <c r="E13" s="27">
        <v>2</v>
      </c>
      <c r="F13" s="27">
        <v>1601</v>
      </c>
      <c r="G13" t="s">
        <v>118</v>
      </c>
      <c r="H13" t="s">
        <v>180</v>
      </c>
      <c r="I13" t="s">
        <v>33</v>
      </c>
      <c r="J13" t="s">
        <v>345</v>
      </c>
      <c r="K13" t="s">
        <v>184</v>
      </c>
      <c r="L13" s="27"/>
      <c r="P13">
        <v>6</v>
      </c>
      <c r="Q13">
        <v>2</v>
      </c>
    </row>
    <row r="14" spans="1:17" ht="12.75">
      <c r="A14" t="s">
        <v>176</v>
      </c>
      <c r="B14" t="s">
        <v>138</v>
      </c>
      <c r="C14" s="27">
        <v>16</v>
      </c>
      <c r="D14" s="27">
        <v>7</v>
      </c>
      <c r="E14" s="27">
        <v>2</v>
      </c>
      <c r="F14" s="27">
        <v>1601</v>
      </c>
      <c r="G14" t="s">
        <v>255</v>
      </c>
      <c r="H14" t="s">
        <v>184</v>
      </c>
      <c r="I14" t="s">
        <v>1</v>
      </c>
      <c r="J14" t="s">
        <v>345</v>
      </c>
      <c r="K14" t="s">
        <v>7</v>
      </c>
      <c r="L14" s="27"/>
      <c r="P14">
        <v>7</v>
      </c>
      <c r="Q14">
        <v>2</v>
      </c>
    </row>
    <row r="15" spans="1:17" ht="12.75">
      <c r="A15" t="s">
        <v>176</v>
      </c>
      <c r="B15" t="s">
        <v>138</v>
      </c>
      <c r="C15" s="27">
        <v>16</v>
      </c>
      <c r="D15" s="27">
        <v>7</v>
      </c>
      <c r="E15" s="27">
        <v>3</v>
      </c>
      <c r="F15" s="27">
        <v>1601</v>
      </c>
      <c r="G15" t="s">
        <v>129</v>
      </c>
      <c r="H15" t="s">
        <v>21</v>
      </c>
      <c r="I15" t="s">
        <v>209</v>
      </c>
      <c r="J15" t="s">
        <v>345</v>
      </c>
      <c r="K15" t="s">
        <v>21</v>
      </c>
      <c r="L15" s="27"/>
      <c r="P15">
        <v>7</v>
      </c>
      <c r="Q15">
        <v>3</v>
      </c>
    </row>
    <row r="16" spans="1:17" ht="12.75">
      <c r="A16" t="s">
        <v>176</v>
      </c>
      <c r="B16" t="s">
        <v>138</v>
      </c>
      <c r="C16" s="27">
        <v>16</v>
      </c>
      <c r="D16" s="27">
        <v>16</v>
      </c>
      <c r="E16" s="27">
        <v>3</v>
      </c>
      <c r="F16" s="27">
        <v>1601</v>
      </c>
      <c r="G16" t="s">
        <v>236</v>
      </c>
      <c r="H16" t="s">
        <v>7</v>
      </c>
      <c r="I16" t="s">
        <v>267</v>
      </c>
      <c r="J16" t="s">
        <v>345</v>
      </c>
      <c r="K16" t="s">
        <v>200</v>
      </c>
      <c r="L16" s="27"/>
      <c r="P16">
        <v>16</v>
      </c>
      <c r="Q16">
        <v>3</v>
      </c>
    </row>
    <row r="17" spans="1:17" ht="12.75">
      <c r="A17" t="s">
        <v>176</v>
      </c>
      <c r="B17" t="s">
        <v>138</v>
      </c>
      <c r="C17" s="27">
        <v>16</v>
      </c>
      <c r="D17" s="27">
        <v>15</v>
      </c>
      <c r="E17" s="27">
        <v>4</v>
      </c>
      <c r="F17" s="27">
        <v>1600</v>
      </c>
      <c r="G17" t="s">
        <v>62</v>
      </c>
      <c r="H17" t="s">
        <v>232</v>
      </c>
      <c r="I17" t="s">
        <v>1</v>
      </c>
      <c r="J17" t="s">
        <v>345</v>
      </c>
      <c r="K17" t="s">
        <v>244</v>
      </c>
      <c r="L17" s="27"/>
      <c r="P17">
        <v>15</v>
      </c>
      <c r="Q17">
        <v>4</v>
      </c>
    </row>
    <row r="18" spans="1:17" ht="12.75">
      <c r="A18" t="s">
        <v>176</v>
      </c>
      <c r="B18" t="s">
        <v>138</v>
      </c>
      <c r="C18" s="27">
        <v>16</v>
      </c>
      <c r="D18" s="27">
        <v>17</v>
      </c>
      <c r="E18" s="27">
        <v>4</v>
      </c>
      <c r="F18" s="27">
        <v>1600</v>
      </c>
      <c r="G18" t="s">
        <v>257</v>
      </c>
      <c r="H18" t="s">
        <v>182</v>
      </c>
      <c r="I18" t="s">
        <v>1</v>
      </c>
      <c r="J18" t="s">
        <v>345</v>
      </c>
      <c r="K18" t="s">
        <v>180</v>
      </c>
      <c r="L18" s="27"/>
      <c r="P18">
        <v>17</v>
      </c>
      <c r="Q18">
        <v>4</v>
      </c>
    </row>
    <row r="19" spans="1:17" ht="12.75">
      <c r="A19" t="s">
        <v>176</v>
      </c>
      <c r="B19" t="s">
        <v>138</v>
      </c>
      <c r="C19" s="27">
        <v>16</v>
      </c>
      <c r="D19" s="27">
        <v>21</v>
      </c>
      <c r="E19" s="27">
        <v>4</v>
      </c>
      <c r="F19" s="27">
        <v>1600</v>
      </c>
      <c r="G19" t="s">
        <v>30</v>
      </c>
      <c r="H19" t="s">
        <v>27</v>
      </c>
      <c r="I19" t="s">
        <v>28</v>
      </c>
      <c r="J19" t="s">
        <v>345</v>
      </c>
      <c r="K19" t="s">
        <v>27</v>
      </c>
      <c r="L19" s="27" t="s">
        <v>126</v>
      </c>
      <c r="P19">
        <v>21</v>
      </c>
      <c r="Q19">
        <v>4</v>
      </c>
    </row>
    <row r="20" spans="1:17" ht="12.75">
      <c r="A20" t="s">
        <v>176</v>
      </c>
      <c r="B20" t="s">
        <v>138</v>
      </c>
      <c r="C20" s="27">
        <v>16</v>
      </c>
      <c r="D20" s="27">
        <v>30</v>
      </c>
      <c r="E20" s="27">
        <v>4</v>
      </c>
      <c r="F20" s="27">
        <v>1600</v>
      </c>
      <c r="G20" t="s">
        <v>299</v>
      </c>
      <c r="H20" t="s">
        <v>180</v>
      </c>
      <c r="I20" t="s">
        <v>195</v>
      </c>
      <c r="J20" t="s">
        <v>345</v>
      </c>
      <c r="K20" t="s">
        <v>6</v>
      </c>
      <c r="L20" s="27"/>
      <c r="P20">
        <v>30</v>
      </c>
      <c r="Q20">
        <v>4</v>
      </c>
    </row>
    <row r="21" spans="1:17" ht="12.75">
      <c r="A21" t="s">
        <v>176</v>
      </c>
      <c r="B21" t="s">
        <v>138</v>
      </c>
      <c r="C21" s="27">
        <v>16</v>
      </c>
      <c r="D21" s="27">
        <v>4</v>
      </c>
      <c r="E21" s="27">
        <v>5</v>
      </c>
      <c r="F21" s="27">
        <v>1600</v>
      </c>
      <c r="G21" t="s">
        <v>213</v>
      </c>
      <c r="H21" t="s">
        <v>266</v>
      </c>
      <c r="I21" t="s">
        <v>12</v>
      </c>
      <c r="J21" t="s">
        <v>345</v>
      </c>
      <c r="K21" t="s">
        <v>216</v>
      </c>
      <c r="L21" s="27"/>
      <c r="P21">
        <v>4</v>
      </c>
      <c r="Q21">
        <v>5</v>
      </c>
    </row>
    <row r="22" spans="1:17" ht="12.75">
      <c r="A22" t="s">
        <v>176</v>
      </c>
      <c r="B22" t="s">
        <v>138</v>
      </c>
      <c r="C22" s="27">
        <v>16</v>
      </c>
      <c r="D22" s="27">
        <v>18</v>
      </c>
      <c r="E22" s="27">
        <v>6</v>
      </c>
      <c r="F22" s="27">
        <v>1600</v>
      </c>
      <c r="G22" t="s">
        <v>92</v>
      </c>
      <c r="H22" t="s">
        <v>91</v>
      </c>
      <c r="I22" t="s">
        <v>91</v>
      </c>
      <c r="J22" t="s">
        <v>101</v>
      </c>
      <c r="K22" t="s">
        <v>184</v>
      </c>
      <c r="L22" s="27"/>
      <c r="P22">
        <v>18</v>
      </c>
      <c r="Q22">
        <v>6</v>
      </c>
    </row>
    <row r="23" spans="1:17" ht="12.75">
      <c r="A23" t="s">
        <v>176</v>
      </c>
      <c r="B23" t="s">
        <v>138</v>
      </c>
      <c r="C23" s="27">
        <v>16</v>
      </c>
      <c r="D23" s="27">
        <v>18</v>
      </c>
      <c r="E23" s="27">
        <v>7</v>
      </c>
      <c r="F23" s="27">
        <v>1600</v>
      </c>
      <c r="G23" t="s">
        <v>22</v>
      </c>
      <c r="H23" t="s">
        <v>209</v>
      </c>
      <c r="I23" t="s">
        <v>267</v>
      </c>
      <c r="J23" t="s">
        <v>218</v>
      </c>
      <c r="K23" t="s">
        <v>33</v>
      </c>
      <c r="L23" s="27" t="s">
        <v>127</v>
      </c>
      <c r="P23">
        <v>18</v>
      </c>
      <c r="Q23">
        <v>7</v>
      </c>
    </row>
    <row r="24" spans="1:17" ht="12.75">
      <c r="A24" t="s">
        <v>176</v>
      </c>
      <c r="B24" t="s">
        <v>138</v>
      </c>
      <c r="C24" s="27">
        <v>16</v>
      </c>
      <c r="D24" s="27">
        <v>18</v>
      </c>
      <c r="E24" s="27">
        <v>7</v>
      </c>
      <c r="F24" s="27">
        <v>1600</v>
      </c>
      <c r="G24" t="s">
        <v>22</v>
      </c>
      <c r="H24" t="s">
        <v>267</v>
      </c>
      <c r="I24" t="s">
        <v>267</v>
      </c>
      <c r="J24" t="s">
        <v>218</v>
      </c>
      <c r="K24" t="s">
        <v>33</v>
      </c>
      <c r="L24" s="27" t="s">
        <v>127</v>
      </c>
      <c r="P24">
        <v>18</v>
      </c>
      <c r="Q24">
        <v>7</v>
      </c>
    </row>
    <row r="25" spans="1:17" ht="12.75">
      <c r="A25" t="s">
        <v>176</v>
      </c>
      <c r="B25" t="s">
        <v>138</v>
      </c>
      <c r="C25" s="27">
        <v>16</v>
      </c>
      <c r="D25" s="27">
        <v>29</v>
      </c>
      <c r="E25" s="27">
        <v>7</v>
      </c>
      <c r="F25" s="27">
        <v>1600</v>
      </c>
      <c r="G25" t="s">
        <v>191</v>
      </c>
      <c r="H25" t="s">
        <v>266</v>
      </c>
      <c r="I25" t="s">
        <v>291</v>
      </c>
      <c r="J25" t="s">
        <v>345</v>
      </c>
      <c r="K25" t="s">
        <v>32</v>
      </c>
      <c r="L25" s="27"/>
      <c r="P25">
        <v>29</v>
      </c>
      <c r="Q25">
        <v>7</v>
      </c>
    </row>
    <row r="26" spans="1:17" ht="12.75">
      <c r="A26" t="s">
        <v>176</v>
      </c>
      <c r="B26" t="s">
        <v>138</v>
      </c>
      <c r="C26" s="27">
        <v>16</v>
      </c>
      <c r="D26" s="27">
        <v>1</v>
      </c>
      <c r="E26" s="27">
        <v>8</v>
      </c>
      <c r="F26" s="27">
        <v>1600</v>
      </c>
      <c r="G26" t="s">
        <v>128</v>
      </c>
      <c r="H26" t="s">
        <v>1</v>
      </c>
      <c r="I26" t="s">
        <v>178</v>
      </c>
      <c r="J26" t="s">
        <v>345</v>
      </c>
      <c r="K26" t="s">
        <v>251</v>
      </c>
      <c r="L26" s="27" t="s">
        <v>127</v>
      </c>
      <c r="P26">
        <v>1</v>
      </c>
      <c r="Q26">
        <v>8</v>
      </c>
    </row>
    <row r="27" spans="1:17" ht="12.75">
      <c r="A27" t="s">
        <v>176</v>
      </c>
      <c r="B27" t="s">
        <v>138</v>
      </c>
      <c r="C27" s="27">
        <v>16</v>
      </c>
      <c r="D27" s="27">
        <v>1</v>
      </c>
      <c r="E27" s="27">
        <v>8</v>
      </c>
      <c r="F27" s="27">
        <v>1600</v>
      </c>
      <c r="G27" t="s">
        <v>128</v>
      </c>
      <c r="H27" t="s">
        <v>267</v>
      </c>
      <c r="I27" t="s">
        <v>178</v>
      </c>
      <c r="J27" t="s">
        <v>345</v>
      </c>
      <c r="K27" t="s">
        <v>251</v>
      </c>
      <c r="L27" s="27" t="s">
        <v>127</v>
      </c>
      <c r="P27">
        <v>1</v>
      </c>
      <c r="Q27">
        <v>8</v>
      </c>
    </row>
    <row r="28" spans="1:17" ht="12.75">
      <c r="A28" t="s">
        <v>176</v>
      </c>
      <c r="B28" t="s">
        <v>138</v>
      </c>
      <c r="C28" s="27">
        <v>16</v>
      </c>
      <c r="D28" s="27">
        <v>2</v>
      </c>
      <c r="E28" s="27">
        <v>8</v>
      </c>
      <c r="F28" s="27">
        <v>1600</v>
      </c>
      <c r="G28" t="s">
        <v>194</v>
      </c>
      <c r="H28" t="s">
        <v>182</v>
      </c>
      <c r="I28" t="s">
        <v>125</v>
      </c>
      <c r="J28" t="s">
        <v>124</v>
      </c>
      <c r="K28" t="s">
        <v>306</v>
      </c>
      <c r="L28" s="27" t="s">
        <v>126</v>
      </c>
      <c r="P28">
        <v>2</v>
      </c>
      <c r="Q28">
        <v>8</v>
      </c>
    </row>
    <row r="29" spans="1:17" ht="12.75">
      <c r="A29" t="s">
        <v>176</v>
      </c>
      <c r="B29" t="s">
        <v>138</v>
      </c>
      <c r="C29" s="27">
        <v>16</v>
      </c>
      <c r="D29" s="27">
        <v>5</v>
      </c>
      <c r="E29" s="27">
        <v>8</v>
      </c>
      <c r="F29" s="27">
        <v>1600</v>
      </c>
      <c r="G29" t="s">
        <v>185</v>
      </c>
      <c r="H29" t="s">
        <v>186</v>
      </c>
      <c r="I29" t="s">
        <v>186</v>
      </c>
      <c r="J29" t="s">
        <v>345</v>
      </c>
      <c r="K29" t="s">
        <v>188</v>
      </c>
      <c r="L29" s="27"/>
      <c r="P29">
        <v>5</v>
      </c>
      <c r="Q29">
        <v>8</v>
      </c>
    </row>
    <row r="30" spans="1:17" ht="12.75">
      <c r="A30" t="s">
        <v>176</v>
      </c>
      <c r="B30" t="s">
        <v>138</v>
      </c>
      <c r="C30" s="27">
        <v>16</v>
      </c>
      <c r="D30" s="27">
        <v>12</v>
      </c>
      <c r="E30" s="27">
        <v>8</v>
      </c>
      <c r="F30" s="27">
        <v>1600</v>
      </c>
      <c r="G30" t="s">
        <v>257</v>
      </c>
      <c r="H30" t="s">
        <v>197</v>
      </c>
      <c r="I30" t="s">
        <v>258</v>
      </c>
      <c r="J30" t="s">
        <v>345</v>
      </c>
      <c r="K30" t="s">
        <v>180</v>
      </c>
      <c r="L30" s="27"/>
      <c r="P30">
        <v>12</v>
      </c>
      <c r="Q30">
        <v>8</v>
      </c>
    </row>
    <row r="31" spans="1:17" ht="12.75">
      <c r="A31" t="s">
        <v>176</v>
      </c>
      <c r="B31" t="s">
        <v>138</v>
      </c>
      <c r="C31" s="27">
        <v>16</v>
      </c>
      <c r="D31" s="27">
        <v>29</v>
      </c>
      <c r="E31" s="27">
        <v>8</v>
      </c>
      <c r="F31" s="27">
        <v>1600</v>
      </c>
      <c r="G31" t="s">
        <v>245</v>
      </c>
      <c r="H31" t="s">
        <v>197</v>
      </c>
      <c r="I31" t="s">
        <v>246</v>
      </c>
      <c r="J31" t="s">
        <v>247</v>
      </c>
      <c r="K31" t="s">
        <v>7</v>
      </c>
      <c r="L31" s="27"/>
      <c r="P31">
        <v>29</v>
      </c>
      <c r="Q31">
        <v>8</v>
      </c>
    </row>
    <row r="32" spans="1:17" ht="12.75">
      <c r="A32" t="s">
        <v>176</v>
      </c>
      <c r="B32" t="s">
        <v>138</v>
      </c>
      <c r="C32" s="27">
        <v>16</v>
      </c>
      <c r="D32" s="27">
        <v>30</v>
      </c>
      <c r="E32" s="27">
        <v>8</v>
      </c>
      <c r="F32" s="27">
        <v>1600</v>
      </c>
      <c r="G32" t="s">
        <v>123</v>
      </c>
      <c r="H32" t="s">
        <v>197</v>
      </c>
      <c r="I32" t="s">
        <v>122</v>
      </c>
      <c r="J32" t="s">
        <v>345</v>
      </c>
      <c r="K32" t="s">
        <v>269</v>
      </c>
      <c r="L32" s="27"/>
      <c r="P32">
        <v>30</v>
      </c>
      <c r="Q32">
        <v>8</v>
      </c>
    </row>
    <row r="33" spans="1:17" ht="12.75">
      <c r="A33" t="s">
        <v>176</v>
      </c>
      <c r="B33" t="s">
        <v>138</v>
      </c>
      <c r="C33" s="27">
        <v>16</v>
      </c>
      <c r="D33" s="27">
        <v>2</v>
      </c>
      <c r="E33" s="27">
        <v>9</v>
      </c>
      <c r="F33" s="27">
        <v>1600</v>
      </c>
      <c r="G33" t="s">
        <v>102</v>
      </c>
      <c r="H33" t="s">
        <v>184</v>
      </c>
      <c r="I33" t="s">
        <v>253</v>
      </c>
      <c r="J33" t="s">
        <v>345</v>
      </c>
      <c r="K33" t="s">
        <v>180</v>
      </c>
      <c r="L33" s="27"/>
      <c r="P33">
        <v>2</v>
      </c>
      <c r="Q33">
        <v>9</v>
      </c>
    </row>
    <row r="34" spans="1:17" ht="12.75">
      <c r="A34" t="s">
        <v>176</v>
      </c>
      <c r="B34" t="s">
        <v>138</v>
      </c>
      <c r="C34" s="27">
        <v>16</v>
      </c>
      <c r="D34" s="27">
        <v>9</v>
      </c>
      <c r="E34" s="27">
        <v>9</v>
      </c>
      <c r="F34" s="27">
        <v>1600</v>
      </c>
      <c r="G34" t="s">
        <v>0</v>
      </c>
      <c r="H34" t="s">
        <v>180</v>
      </c>
      <c r="I34" t="s">
        <v>289</v>
      </c>
      <c r="J34" t="s">
        <v>345</v>
      </c>
      <c r="K34" t="s">
        <v>200</v>
      </c>
      <c r="L34" s="27"/>
      <c r="P34">
        <v>9</v>
      </c>
      <c r="Q34">
        <v>9</v>
      </c>
    </row>
    <row r="35" spans="1:17" ht="12.75">
      <c r="A35" t="s">
        <v>176</v>
      </c>
      <c r="B35" t="s">
        <v>138</v>
      </c>
      <c r="C35" s="27">
        <v>15</v>
      </c>
      <c r="D35" s="27">
        <v>17</v>
      </c>
      <c r="E35" s="27">
        <v>10</v>
      </c>
      <c r="F35" s="27">
        <v>1599</v>
      </c>
      <c r="G35" t="s">
        <v>194</v>
      </c>
      <c r="H35" t="s">
        <v>195</v>
      </c>
      <c r="I35" t="s">
        <v>195</v>
      </c>
      <c r="J35" t="s">
        <v>345</v>
      </c>
      <c r="K35" t="s">
        <v>197</v>
      </c>
      <c r="L35" s="27"/>
      <c r="P35">
        <v>17</v>
      </c>
      <c r="Q35">
        <v>10</v>
      </c>
    </row>
    <row r="36" spans="1:17" ht="12.75">
      <c r="A36" t="s">
        <v>176</v>
      </c>
      <c r="B36" t="s">
        <v>138</v>
      </c>
      <c r="C36" s="27">
        <v>15</v>
      </c>
      <c r="D36" s="27">
        <v>18</v>
      </c>
      <c r="E36" s="27">
        <v>10</v>
      </c>
      <c r="F36" s="27">
        <v>1599</v>
      </c>
      <c r="G36" t="s">
        <v>233</v>
      </c>
      <c r="H36" t="s">
        <v>200</v>
      </c>
      <c r="I36" t="s">
        <v>192</v>
      </c>
      <c r="J36" t="s">
        <v>345</v>
      </c>
      <c r="K36" t="s">
        <v>197</v>
      </c>
      <c r="L36" s="27"/>
      <c r="P36">
        <v>18</v>
      </c>
      <c r="Q36">
        <v>10</v>
      </c>
    </row>
    <row r="37" spans="1:17" ht="12.75">
      <c r="A37" t="s">
        <v>176</v>
      </c>
      <c r="B37" t="s">
        <v>138</v>
      </c>
      <c r="C37" s="27">
        <v>15</v>
      </c>
      <c r="D37" s="27">
        <v>19</v>
      </c>
      <c r="E37" s="27">
        <v>10</v>
      </c>
      <c r="F37" s="27">
        <v>1599</v>
      </c>
      <c r="G37" t="s">
        <v>189</v>
      </c>
      <c r="H37" t="s">
        <v>267</v>
      </c>
      <c r="I37" t="s">
        <v>182</v>
      </c>
      <c r="J37" t="s">
        <v>345</v>
      </c>
      <c r="K37" t="s">
        <v>7</v>
      </c>
      <c r="L37" s="27"/>
      <c r="P37">
        <v>19</v>
      </c>
      <c r="Q37">
        <v>10</v>
      </c>
    </row>
    <row r="38" spans="1:17" ht="12.75">
      <c r="A38" t="s">
        <v>176</v>
      </c>
      <c r="B38" t="s">
        <v>138</v>
      </c>
      <c r="C38" s="27">
        <v>15</v>
      </c>
      <c r="D38" s="27">
        <v>19</v>
      </c>
      <c r="E38" s="27">
        <v>10</v>
      </c>
      <c r="F38" s="27">
        <v>1599</v>
      </c>
      <c r="G38" t="s">
        <v>121</v>
      </c>
      <c r="H38" t="s">
        <v>251</v>
      </c>
      <c r="I38" t="s">
        <v>198</v>
      </c>
      <c r="J38" t="s">
        <v>218</v>
      </c>
      <c r="K38" t="s">
        <v>184</v>
      </c>
      <c r="L38" s="27"/>
      <c r="P38">
        <v>19</v>
      </c>
      <c r="Q38">
        <v>10</v>
      </c>
    </row>
    <row r="39" spans="1:17" ht="12.75">
      <c r="A39" t="s">
        <v>176</v>
      </c>
      <c r="B39" t="s">
        <v>138</v>
      </c>
      <c r="C39" s="27">
        <v>15</v>
      </c>
      <c r="D39" s="27">
        <v>15</v>
      </c>
      <c r="E39" s="27">
        <v>11</v>
      </c>
      <c r="F39" s="27">
        <v>1599</v>
      </c>
      <c r="G39" t="s">
        <v>120</v>
      </c>
      <c r="H39" t="s">
        <v>251</v>
      </c>
      <c r="I39" t="s">
        <v>119</v>
      </c>
      <c r="J39" t="s">
        <v>345</v>
      </c>
      <c r="K39" t="s">
        <v>180</v>
      </c>
      <c r="L39" s="27"/>
      <c r="P39">
        <v>15</v>
      </c>
      <c r="Q39">
        <v>11</v>
      </c>
    </row>
    <row r="40" spans="1:17" ht="12.75">
      <c r="A40" t="s">
        <v>176</v>
      </c>
      <c r="B40" t="s">
        <v>138</v>
      </c>
      <c r="C40" s="27">
        <v>15</v>
      </c>
      <c r="D40" s="27">
        <v>15</v>
      </c>
      <c r="E40" s="27">
        <v>11</v>
      </c>
      <c r="F40" s="27">
        <v>1599</v>
      </c>
      <c r="G40" t="s">
        <v>288</v>
      </c>
      <c r="H40" t="s">
        <v>267</v>
      </c>
      <c r="I40" t="s">
        <v>277</v>
      </c>
      <c r="J40" t="s">
        <v>345</v>
      </c>
      <c r="K40" t="s">
        <v>184</v>
      </c>
      <c r="L40" s="27"/>
      <c r="P40">
        <v>15</v>
      </c>
      <c r="Q40">
        <v>11</v>
      </c>
    </row>
    <row r="41" spans="1:17" ht="12.75">
      <c r="A41" t="s">
        <v>176</v>
      </c>
      <c r="B41" t="s">
        <v>138</v>
      </c>
      <c r="C41" s="27">
        <v>15</v>
      </c>
      <c r="D41" s="27">
        <v>29</v>
      </c>
      <c r="E41" s="27">
        <v>11</v>
      </c>
      <c r="F41" s="27">
        <v>1599</v>
      </c>
      <c r="G41" t="s">
        <v>118</v>
      </c>
      <c r="H41" t="s">
        <v>347</v>
      </c>
      <c r="I41" t="s">
        <v>33</v>
      </c>
      <c r="J41" t="s">
        <v>345</v>
      </c>
      <c r="K41" t="s">
        <v>184</v>
      </c>
      <c r="L41" s="27"/>
      <c r="P41">
        <v>29</v>
      </c>
      <c r="Q41">
        <v>11</v>
      </c>
    </row>
    <row r="42" spans="1:17" ht="12.75">
      <c r="A42" t="s">
        <v>176</v>
      </c>
      <c r="B42" t="s">
        <v>138</v>
      </c>
      <c r="C42" s="27">
        <v>15</v>
      </c>
      <c r="D42" s="27">
        <v>25</v>
      </c>
      <c r="E42" s="27">
        <v>12</v>
      </c>
      <c r="F42" s="27">
        <v>1599</v>
      </c>
      <c r="G42" t="s">
        <v>117</v>
      </c>
      <c r="H42" t="s">
        <v>1</v>
      </c>
      <c r="I42" t="s">
        <v>1</v>
      </c>
      <c r="J42" t="s">
        <v>345</v>
      </c>
      <c r="K42" t="s">
        <v>7</v>
      </c>
      <c r="L42" s="27"/>
      <c r="P42">
        <v>25</v>
      </c>
      <c r="Q42">
        <v>12</v>
      </c>
    </row>
    <row r="43" spans="1:17" ht="12.75">
      <c r="A43" t="s">
        <v>176</v>
      </c>
      <c r="B43" t="s">
        <v>138</v>
      </c>
      <c r="C43" s="27">
        <v>15</v>
      </c>
      <c r="D43" s="27">
        <v>1</v>
      </c>
      <c r="E43" s="27">
        <v>1</v>
      </c>
      <c r="F43" s="27">
        <v>1600</v>
      </c>
      <c r="G43" t="s">
        <v>65</v>
      </c>
      <c r="H43" t="s">
        <v>6</v>
      </c>
      <c r="I43" t="s">
        <v>182</v>
      </c>
      <c r="J43" t="s">
        <v>345</v>
      </c>
      <c r="K43" t="s">
        <v>184</v>
      </c>
      <c r="L43" s="27"/>
      <c r="P43">
        <v>1</v>
      </c>
      <c r="Q43">
        <v>1</v>
      </c>
    </row>
    <row r="44" spans="1:17" ht="12.75">
      <c r="A44" t="s">
        <v>176</v>
      </c>
      <c r="B44" t="s">
        <v>138</v>
      </c>
      <c r="C44" s="27">
        <v>15</v>
      </c>
      <c r="D44" s="27">
        <v>12</v>
      </c>
      <c r="E44" s="27">
        <v>1</v>
      </c>
      <c r="F44" s="27">
        <v>1600</v>
      </c>
      <c r="G44" t="s">
        <v>304</v>
      </c>
      <c r="H44" t="s">
        <v>116</v>
      </c>
      <c r="I44" t="s">
        <v>205</v>
      </c>
      <c r="J44" t="s">
        <v>345</v>
      </c>
      <c r="K44" t="s">
        <v>232</v>
      </c>
      <c r="L44" s="27"/>
      <c r="P44">
        <v>12</v>
      </c>
      <c r="Q44">
        <v>1</v>
      </c>
    </row>
    <row r="45" spans="1:17" ht="12.75">
      <c r="A45" t="s">
        <v>176</v>
      </c>
      <c r="B45" t="s">
        <v>138</v>
      </c>
      <c r="C45" s="27">
        <v>15</v>
      </c>
      <c r="D45" s="27">
        <v>4</v>
      </c>
      <c r="E45" s="27">
        <v>2</v>
      </c>
      <c r="F45" s="27">
        <v>1600</v>
      </c>
      <c r="G45" t="s">
        <v>115</v>
      </c>
      <c r="H45" t="s">
        <v>180</v>
      </c>
      <c r="I45" t="s">
        <v>311</v>
      </c>
      <c r="J45" t="s">
        <v>345</v>
      </c>
      <c r="K45" t="s">
        <v>23</v>
      </c>
      <c r="L45" s="27"/>
      <c r="P45">
        <v>4</v>
      </c>
      <c r="Q45">
        <v>2</v>
      </c>
    </row>
    <row r="46" spans="1:17" ht="12.75">
      <c r="A46" t="s">
        <v>176</v>
      </c>
      <c r="B46" t="s">
        <v>138</v>
      </c>
      <c r="C46" s="27">
        <v>15</v>
      </c>
      <c r="D46" s="27">
        <v>14</v>
      </c>
      <c r="E46" s="27">
        <v>2</v>
      </c>
      <c r="F46" s="27">
        <v>1600</v>
      </c>
      <c r="G46" t="s">
        <v>307</v>
      </c>
      <c r="H46" t="s">
        <v>180</v>
      </c>
      <c r="I46" t="s">
        <v>195</v>
      </c>
      <c r="J46" t="s">
        <v>345</v>
      </c>
      <c r="K46" t="s">
        <v>251</v>
      </c>
      <c r="L46" s="27"/>
      <c r="P46">
        <v>14</v>
      </c>
      <c r="Q46">
        <v>2</v>
      </c>
    </row>
    <row r="47" spans="1:17" ht="12.75">
      <c r="A47" t="s">
        <v>176</v>
      </c>
      <c r="B47" t="s">
        <v>138</v>
      </c>
      <c r="C47" s="27">
        <v>15</v>
      </c>
      <c r="D47" s="27">
        <v>26</v>
      </c>
      <c r="E47" s="27">
        <v>2</v>
      </c>
      <c r="F47" s="27">
        <v>1600</v>
      </c>
      <c r="G47" t="s">
        <v>82</v>
      </c>
      <c r="H47" t="s">
        <v>267</v>
      </c>
      <c r="I47" t="s">
        <v>192</v>
      </c>
      <c r="J47" t="s">
        <v>345</v>
      </c>
      <c r="K47" t="s">
        <v>7</v>
      </c>
      <c r="L47" s="27"/>
      <c r="P47">
        <v>26</v>
      </c>
      <c r="Q47">
        <v>2</v>
      </c>
    </row>
    <row r="48" spans="1:17" ht="12.75">
      <c r="A48" t="s">
        <v>176</v>
      </c>
      <c r="B48" t="s">
        <v>138</v>
      </c>
      <c r="C48" s="27">
        <v>15</v>
      </c>
      <c r="D48" s="27">
        <v>27</v>
      </c>
      <c r="E48" s="27">
        <v>2</v>
      </c>
      <c r="F48" s="27">
        <v>1600</v>
      </c>
      <c r="G48" t="s">
        <v>65</v>
      </c>
      <c r="H48" t="s">
        <v>195</v>
      </c>
      <c r="I48" t="s">
        <v>195</v>
      </c>
      <c r="J48" t="s">
        <v>345</v>
      </c>
      <c r="K48" t="s">
        <v>7</v>
      </c>
      <c r="L48" s="27"/>
      <c r="P48">
        <v>27</v>
      </c>
      <c r="Q48">
        <v>2</v>
      </c>
    </row>
    <row r="49" spans="1:17" ht="12.75">
      <c r="A49" t="s">
        <v>176</v>
      </c>
      <c r="B49" t="s">
        <v>138</v>
      </c>
      <c r="C49" s="27">
        <v>15</v>
      </c>
      <c r="D49" s="27">
        <v>9</v>
      </c>
      <c r="E49" s="27">
        <v>3</v>
      </c>
      <c r="F49" s="27">
        <v>1600</v>
      </c>
      <c r="G49" t="s">
        <v>110</v>
      </c>
      <c r="H49" t="s">
        <v>232</v>
      </c>
      <c r="I49" t="s">
        <v>39</v>
      </c>
      <c r="J49" t="s">
        <v>110</v>
      </c>
      <c r="K49" t="s">
        <v>7</v>
      </c>
      <c r="L49" s="27"/>
      <c r="P49">
        <v>9</v>
      </c>
      <c r="Q49">
        <v>3</v>
      </c>
    </row>
    <row r="50" spans="1:17" ht="12.75">
      <c r="A50" t="s">
        <v>176</v>
      </c>
      <c r="B50" t="s">
        <v>138</v>
      </c>
      <c r="C50" s="27">
        <v>15</v>
      </c>
      <c r="D50" s="27">
        <v>10</v>
      </c>
      <c r="E50" s="27">
        <v>3</v>
      </c>
      <c r="F50" s="27">
        <v>1600</v>
      </c>
      <c r="G50" t="s">
        <v>318</v>
      </c>
      <c r="H50" t="s">
        <v>282</v>
      </c>
      <c r="I50" t="s">
        <v>266</v>
      </c>
      <c r="J50" t="s">
        <v>345</v>
      </c>
      <c r="K50" t="s">
        <v>282</v>
      </c>
      <c r="L50" s="27"/>
      <c r="P50">
        <v>10</v>
      </c>
      <c r="Q50">
        <v>3</v>
      </c>
    </row>
    <row r="51" spans="1:17" ht="12.75">
      <c r="A51" t="s">
        <v>176</v>
      </c>
      <c r="B51" t="s">
        <v>138</v>
      </c>
      <c r="C51" s="27">
        <v>15</v>
      </c>
      <c r="D51" s="27">
        <v>26</v>
      </c>
      <c r="E51" s="27">
        <v>3</v>
      </c>
      <c r="F51" s="27">
        <v>1600</v>
      </c>
      <c r="G51" t="s">
        <v>106</v>
      </c>
      <c r="H51" t="s">
        <v>326</v>
      </c>
      <c r="I51" t="s">
        <v>16</v>
      </c>
      <c r="J51" t="s">
        <v>345</v>
      </c>
      <c r="K51" t="s">
        <v>232</v>
      </c>
      <c r="L51" s="27"/>
      <c r="P51">
        <v>26</v>
      </c>
      <c r="Q51">
        <v>3</v>
      </c>
    </row>
    <row r="52" spans="1:17" ht="12.75">
      <c r="A52" t="s">
        <v>176</v>
      </c>
      <c r="B52" t="s">
        <v>138</v>
      </c>
      <c r="C52" s="27">
        <v>15</v>
      </c>
      <c r="D52" s="27">
        <v>30</v>
      </c>
      <c r="E52" s="27">
        <v>3</v>
      </c>
      <c r="F52" s="27">
        <v>1600</v>
      </c>
      <c r="G52" t="s">
        <v>204</v>
      </c>
      <c r="H52" t="s">
        <v>251</v>
      </c>
      <c r="I52" t="s">
        <v>192</v>
      </c>
      <c r="J52" t="s">
        <v>345</v>
      </c>
      <c r="K52" t="s">
        <v>180</v>
      </c>
      <c r="L52" s="27"/>
      <c r="P52">
        <v>30</v>
      </c>
      <c r="Q52">
        <v>3</v>
      </c>
    </row>
    <row r="53" spans="1:17" ht="12.75">
      <c r="A53" t="s">
        <v>176</v>
      </c>
      <c r="B53" t="s">
        <v>138</v>
      </c>
      <c r="C53" s="27">
        <v>15</v>
      </c>
      <c r="D53" s="27">
        <v>9</v>
      </c>
      <c r="E53" s="27">
        <v>4</v>
      </c>
      <c r="F53" s="27">
        <v>1600</v>
      </c>
      <c r="G53" t="s">
        <v>218</v>
      </c>
      <c r="H53" t="s">
        <v>7</v>
      </c>
      <c r="I53" t="s">
        <v>39</v>
      </c>
      <c r="J53" t="s">
        <v>218</v>
      </c>
      <c r="K53" t="s">
        <v>232</v>
      </c>
      <c r="L53" s="27"/>
      <c r="P53">
        <v>9</v>
      </c>
      <c r="Q53">
        <v>4</v>
      </c>
    </row>
    <row r="54" spans="1:17" ht="12.75">
      <c r="A54" t="s">
        <v>176</v>
      </c>
      <c r="B54" t="s">
        <v>138</v>
      </c>
      <c r="C54" s="27">
        <v>15</v>
      </c>
      <c r="D54" s="27">
        <v>12</v>
      </c>
      <c r="E54" s="27">
        <v>4</v>
      </c>
      <c r="F54" s="27">
        <v>1600</v>
      </c>
      <c r="G54" t="s">
        <v>222</v>
      </c>
      <c r="H54" t="s">
        <v>297</v>
      </c>
      <c r="I54" t="s">
        <v>284</v>
      </c>
      <c r="J54" t="s">
        <v>345</v>
      </c>
      <c r="K54" t="s">
        <v>200</v>
      </c>
      <c r="L54" s="27"/>
      <c r="P54">
        <v>12</v>
      </c>
      <c r="Q54">
        <v>4</v>
      </c>
    </row>
    <row r="55" spans="1:17" ht="12.75">
      <c r="A55" t="s">
        <v>176</v>
      </c>
      <c r="B55" t="s">
        <v>138</v>
      </c>
      <c r="C55" s="27">
        <v>15</v>
      </c>
      <c r="D55" s="27">
        <v>23</v>
      </c>
      <c r="E55" s="27">
        <v>3</v>
      </c>
      <c r="F55" s="27">
        <v>1599</v>
      </c>
      <c r="G55" t="s">
        <v>187</v>
      </c>
      <c r="H55" t="s">
        <v>277</v>
      </c>
      <c r="I55" t="s">
        <v>277</v>
      </c>
      <c r="J55" t="s">
        <v>345</v>
      </c>
      <c r="K55" t="s">
        <v>251</v>
      </c>
      <c r="L55" s="27"/>
      <c r="P55">
        <v>23</v>
      </c>
      <c r="Q55">
        <v>3</v>
      </c>
    </row>
    <row r="56" spans="1:17" ht="12.75">
      <c r="A56" t="s">
        <v>176</v>
      </c>
      <c r="B56" t="s">
        <v>138</v>
      </c>
      <c r="C56" s="27">
        <v>15</v>
      </c>
      <c r="D56" s="27">
        <v>24</v>
      </c>
      <c r="E56" s="27">
        <v>3</v>
      </c>
      <c r="F56" s="27">
        <v>1599</v>
      </c>
      <c r="G56" t="s">
        <v>41</v>
      </c>
      <c r="H56" t="s">
        <v>244</v>
      </c>
      <c r="I56" t="s">
        <v>311</v>
      </c>
      <c r="J56" t="s">
        <v>345</v>
      </c>
      <c r="K56" t="s">
        <v>21</v>
      </c>
      <c r="L56" s="27"/>
      <c r="P56">
        <v>24</v>
      </c>
      <c r="Q56">
        <v>3</v>
      </c>
    </row>
    <row r="57" spans="1:17" ht="12.75">
      <c r="A57" t="s">
        <v>176</v>
      </c>
      <c r="B57" t="s">
        <v>138</v>
      </c>
      <c r="C57" s="27">
        <v>15</v>
      </c>
      <c r="D57" s="27">
        <v>1</v>
      </c>
      <c r="E57" s="27">
        <v>4</v>
      </c>
      <c r="F57" s="27">
        <v>1599</v>
      </c>
      <c r="G57" t="s">
        <v>236</v>
      </c>
      <c r="H57" t="s">
        <v>205</v>
      </c>
      <c r="I57" t="s">
        <v>267</v>
      </c>
      <c r="J57" t="s">
        <v>345</v>
      </c>
      <c r="K57" t="s">
        <v>200</v>
      </c>
      <c r="L57" s="27"/>
      <c r="P57">
        <v>1</v>
      </c>
      <c r="Q57">
        <v>4</v>
      </c>
    </row>
    <row r="58" spans="1:17" ht="12.75">
      <c r="A58" t="s">
        <v>176</v>
      </c>
      <c r="B58" t="s">
        <v>138</v>
      </c>
      <c r="C58" s="27">
        <v>15</v>
      </c>
      <c r="D58" s="27">
        <v>2</v>
      </c>
      <c r="E58" s="27">
        <v>4</v>
      </c>
      <c r="F58" s="27">
        <v>1599</v>
      </c>
      <c r="G58" t="s">
        <v>53</v>
      </c>
      <c r="H58" t="s">
        <v>200</v>
      </c>
      <c r="I58" t="s">
        <v>209</v>
      </c>
      <c r="J58" t="s">
        <v>345</v>
      </c>
      <c r="K58" t="s">
        <v>269</v>
      </c>
      <c r="L58" s="27"/>
      <c r="P58">
        <v>2</v>
      </c>
      <c r="Q58">
        <v>4</v>
      </c>
    </row>
    <row r="59" spans="1:17" ht="12.75">
      <c r="A59" t="s">
        <v>176</v>
      </c>
      <c r="B59" t="s">
        <v>138</v>
      </c>
      <c r="C59" s="27">
        <v>15</v>
      </c>
      <c r="D59" s="27">
        <v>8</v>
      </c>
      <c r="E59" s="27">
        <v>4</v>
      </c>
      <c r="F59" s="27">
        <v>1599</v>
      </c>
      <c r="G59" t="s">
        <v>114</v>
      </c>
      <c r="H59" t="s">
        <v>184</v>
      </c>
      <c r="I59" t="s">
        <v>205</v>
      </c>
      <c r="J59" t="s">
        <v>345</v>
      </c>
      <c r="K59" t="s">
        <v>45</v>
      </c>
      <c r="L59" s="27"/>
      <c r="P59">
        <v>8</v>
      </c>
      <c r="Q59">
        <v>4</v>
      </c>
    </row>
    <row r="60" spans="1:17" ht="12.75">
      <c r="A60" t="s">
        <v>176</v>
      </c>
      <c r="B60" t="s">
        <v>138</v>
      </c>
      <c r="C60" s="27">
        <v>15</v>
      </c>
      <c r="D60" s="27">
        <v>15</v>
      </c>
      <c r="E60" s="27">
        <v>4</v>
      </c>
      <c r="F60" s="27">
        <v>1599</v>
      </c>
      <c r="G60" t="s">
        <v>113</v>
      </c>
      <c r="H60" t="s">
        <v>232</v>
      </c>
      <c r="I60" t="s">
        <v>1</v>
      </c>
      <c r="J60" t="s">
        <v>345</v>
      </c>
      <c r="K60" t="s">
        <v>269</v>
      </c>
      <c r="L60" s="27"/>
      <c r="P60">
        <v>15</v>
      </c>
      <c r="Q60">
        <v>4</v>
      </c>
    </row>
    <row r="61" spans="1:17" ht="12.75">
      <c r="A61" t="s">
        <v>176</v>
      </c>
      <c r="B61" t="s">
        <v>138</v>
      </c>
      <c r="C61" s="27">
        <v>15</v>
      </c>
      <c r="D61" s="27">
        <v>16</v>
      </c>
      <c r="E61" s="27">
        <v>4</v>
      </c>
      <c r="F61" s="27">
        <v>1599</v>
      </c>
      <c r="G61" t="s">
        <v>112</v>
      </c>
      <c r="H61" t="s">
        <v>1</v>
      </c>
      <c r="I61" t="s">
        <v>1</v>
      </c>
      <c r="J61" t="s">
        <v>345</v>
      </c>
      <c r="K61" t="s">
        <v>72</v>
      </c>
      <c r="L61" s="27"/>
      <c r="P61">
        <v>16</v>
      </c>
      <c r="Q61">
        <v>4</v>
      </c>
    </row>
    <row r="62" spans="1:17" ht="12.75">
      <c r="A62" t="s">
        <v>176</v>
      </c>
      <c r="B62" t="s">
        <v>138</v>
      </c>
      <c r="C62" s="27">
        <v>15</v>
      </c>
      <c r="D62" s="27">
        <v>27</v>
      </c>
      <c r="E62" s="27">
        <v>4</v>
      </c>
      <c r="F62" s="27">
        <v>1599</v>
      </c>
      <c r="G62" t="s">
        <v>247</v>
      </c>
      <c r="H62" t="s">
        <v>269</v>
      </c>
      <c r="I62" t="s">
        <v>267</v>
      </c>
      <c r="J62" t="s">
        <v>345</v>
      </c>
      <c r="K62" t="s">
        <v>229</v>
      </c>
      <c r="L62" s="27"/>
      <c r="P62">
        <v>27</v>
      </c>
      <c r="Q62">
        <v>4</v>
      </c>
    </row>
    <row r="63" spans="1:17" ht="12.75">
      <c r="A63" t="s">
        <v>176</v>
      </c>
      <c r="B63" t="s">
        <v>138</v>
      </c>
      <c r="C63" s="27">
        <v>15</v>
      </c>
      <c r="D63" s="27">
        <v>18</v>
      </c>
      <c r="E63" s="27">
        <v>5</v>
      </c>
      <c r="F63" s="27">
        <v>1599</v>
      </c>
      <c r="G63" t="s">
        <v>194</v>
      </c>
      <c r="H63" t="s">
        <v>184</v>
      </c>
      <c r="I63" t="s">
        <v>209</v>
      </c>
      <c r="J63" t="s">
        <v>345</v>
      </c>
      <c r="K63" t="s">
        <v>21</v>
      </c>
      <c r="L63" s="27"/>
      <c r="P63">
        <v>18</v>
      </c>
      <c r="Q63">
        <v>5</v>
      </c>
    </row>
    <row r="64" spans="1:17" ht="12.75">
      <c r="A64" t="s">
        <v>176</v>
      </c>
      <c r="B64" t="s">
        <v>138</v>
      </c>
      <c r="C64" s="27">
        <v>15</v>
      </c>
      <c r="D64" s="27">
        <v>23</v>
      </c>
      <c r="E64" s="27">
        <v>5</v>
      </c>
      <c r="F64" s="27">
        <v>1599</v>
      </c>
      <c r="G64" t="s">
        <v>288</v>
      </c>
      <c r="H64" t="s">
        <v>205</v>
      </c>
      <c r="I64" t="s">
        <v>205</v>
      </c>
      <c r="J64" t="s">
        <v>345</v>
      </c>
      <c r="K64" t="s">
        <v>7</v>
      </c>
      <c r="L64" s="27"/>
      <c r="P64">
        <v>23</v>
      </c>
      <c r="Q64">
        <v>5</v>
      </c>
    </row>
    <row r="65" spans="1:17" ht="12.75">
      <c r="A65" t="s">
        <v>176</v>
      </c>
      <c r="B65" t="s">
        <v>138</v>
      </c>
      <c r="C65" s="27">
        <v>15</v>
      </c>
      <c r="D65" s="27">
        <v>31</v>
      </c>
      <c r="E65" s="27">
        <v>5</v>
      </c>
      <c r="F65" s="27">
        <v>1599</v>
      </c>
      <c r="G65" t="s">
        <v>238</v>
      </c>
      <c r="H65" t="s">
        <v>198</v>
      </c>
      <c r="I65" t="s">
        <v>198</v>
      </c>
      <c r="J65" t="s">
        <v>345</v>
      </c>
      <c r="K65" t="s">
        <v>287</v>
      </c>
      <c r="L65" s="27"/>
      <c r="P65">
        <v>31</v>
      </c>
      <c r="Q65">
        <v>5</v>
      </c>
    </row>
    <row r="66" spans="1:17" ht="12.75">
      <c r="A66" t="s">
        <v>176</v>
      </c>
      <c r="B66" t="s">
        <v>138</v>
      </c>
      <c r="C66" s="27">
        <v>15</v>
      </c>
      <c r="D66" s="27">
        <v>2</v>
      </c>
      <c r="E66" s="27">
        <v>6</v>
      </c>
      <c r="F66" s="27">
        <v>1599</v>
      </c>
      <c r="G66" t="s">
        <v>236</v>
      </c>
      <c r="H66" t="s">
        <v>200</v>
      </c>
      <c r="I66" t="s">
        <v>267</v>
      </c>
      <c r="J66" t="s">
        <v>345</v>
      </c>
      <c r="K66" t="s">
        <v>21</v>
      </c>
      <c r="L66" s="27"/>
      <c r="P66">
        <v>2</v>
      </c>
      <c r="Q66">
        <v>6</v>
      </c>
    </row>
    <row r="67" spans="1:17" ht="12.75">
      <c r="A67" t="s">
        <v>176</v>
      </c>
      <c r="B67" t="s">
        <v>138</v>
      </c>
      <c r="C67" s="27">
        <v>15</v>
      </c>
      <c r="D67" s="27">
        <v>14</v>
      </c>
      <c r="E67" s="27">
        <v>6</v>
      </c>
      <c r="F67" s="27">
        <v>1599</v>
      </c>
      <c r="G67" t="s">
        <v>111</v>
      </c>
      <c r="H67" t="s">
        <v>3</v>
      </c>
      <c r="I67" t="s">
        <v>1</v>
      </c>
      <c r="J67" t="s">
        <v>345</v>
      </c>
      <c r="K67" t="s">
        <v>241</v>
      </c>
      <c r="L67" s="27"/>
      <c r="P67">
        <v>14</v>
      </c>
      <c r="Q67">
        <v>6</v>
      </c>
    </row>
    <row r="68" spans="1:17" ht="12.75">
      <c r="A68" t="s">
        <v>176</v>
      </c>
      <c r="B68" t="s">
        <v>138</v>
      </c>
      <c r="C68" s="27">
        <v>15</v>
      </c>
      <c r="D68" s="27">
        <v>17</v>
      </c>
      <c r="E68" s="27">
        <v>6</v>
      </c>
      <c r="F68" s="27">
        <v>1599</v>
      </c>
      <c r="G68" t="s">
        <v>0</v>
      </c>
      <c r="H68" t="s">
        <v>195</v>
      </c>
      <c r="I68" t="s">
        <v>289</v>
      </c>
      <c r="J68" t="s">
        <v>345</v>
      </c>
      <c r="K68" t="s">
        <v>200</v>
      </c>
      <c r="L68" s="27"/>
      <c r="P68">
        <v>17</v>
      </c>
      <c r="Q68">
        <v>6</v>
      </c>
    </row>
    <row r="69" spans="1:17" ht="12.75">
      <c r="A69" t="s">
        <v>176</v>
      </c>
      <c r="B69" t="s">
        <v>138</v>
      </c>
      <c r="C69" s="27">
        <v>15</v>
      </c>
      <c r="D69" s="27">
        <v>24</v>
      </c>
      <c r="E69" s="27">
        <v>6</v>
      </c>
      <c r="F69" s="27">
        <v>1599</v>
      </c>
      <c r="G69" t="s">
        <v>189</v>
      </c>
      <c r="H69" t="s">
        <v>3</v>
      </c>
      <c r="I69" t="s">
        <v>1</v>
      </c>
      <c r="J69" t="s">
        <v>345</v>
      </c>
      <c r="K69" t="s">
        <v>21</v>
      </c>
      <c r="L69" s="27"/>
      <c r="P69">
        <v>24</v>
      </c>
      <c r="Q69">
        <v>6</v>
      </c>
    </row>
    <row r="70" spans="1:17" ht="12.75">
      <c r="A70" t="s">
        <v>176</v>
      </c>
      <c r="B70" t="s">
        <v>138</v>
      </c>
      <c r="C70" s="27">
        <v>15</v>
      </c>
      <c r="D70" s="27">
        <v>7</v>
      </c>
      <c r="E70" s="27">
        <v>7</v>
      </c>
      <c r="F70" s="27">
        <v>1599</v>
      </c>
      <c r="G70" t="s">
        <v>255</v>
      </c>
      <c r="H70" t="s">
        <v>182</v>
      </c>
      <c r="I70" t="s">
        <v>1</v>
      </c>
      <c r="J70" t="s">
        <v>345</v>
      </c>
      <c r="K70" t="s">
        <v>7</v>
      </c>
      <c r="L70" s="27"/>
      <c r="P70">
        <v>7</v>
      </c>
      <c r="Q70">
        <v>7</v>
      </c>
    </row>
    <row r="71" spans="1:17" ht="12.75">
      <c r="A71" t="s">
        <v>176</v>
      </c>
      <c r="B71" t="s">
        <v>138</v>
      </c>
      <c r="C71" s="27">
        <v>15</v>
      </c>
      <c r="D71" s="27">
        <v>29</v>
      </c>
      <c r="E71" s="27">
        <v>7</v>
      </c>
      <c r="F71" s="27">
        <v>1599</v>
      </c>
      <c r="G71" t="s">
        <v>103</v>
      </c>
      <c r="H71" t="s">
        <v>180</v>
      </c>
      <c r="I71" t="s">
        <v>186</v>
      </c>
      <c r="J71" t="s">
        <v>345</v>
      </c>
      <c r="K71" t="s">
        <v>197</v>
      </c>
      <c r="L71" s="27"/>
      <c r="P71">
        <v>29</v>
      </c>
      <c r="Q71">
        <v>7</v>
      </c>
    </row>
    <row r="72" spans="1:17" ht="12.75">
      <c r="A72" t="s">
        <v>176</v>
      </c>
      <c r="B72" t="s">
        <v>138</v>
      </c>
      <c r="C72" s="27">
        <v>15</v>
      </c>
      <c r="D72" s="27">
        <v>8</v>
      </c>
      <c r="E72" s="27">
        <v>8</v>
      </c>
      <c r="F72" s="27">
        <v>1599</v>
      </c>
      <c r="G72" t="s">
        <v>110</v>
      </c>
      <c r="H72" t="s">
        <v>188</v>
      </c>
      <c r="I72" t="s">
        <v>39</v>
      </c>
      <c r="J72" t="s">
        <v>110</v>
      </c>
      <c r="K72" t="s">
        <v>251</v>
      </c>
      <c r="L72" s="27"/>
      <c r="P72">
        <v>8</v>
      </c>
      <c r="Q72">
        <v>8</v>
      </c>
    </row>
    <row r="73" spans="1:17" ht="12.75">
      <c r="A73" t="s">
        <v>176</v>
      </c>
      <c r="B73" t="s">
        <v>138</v>
      </c>
      <c r="C73" s="27">
        <v>15</v>
      </c>
      <c r="D73" s="27">
        <v>12</v>
      </c>
      <c r="E73" s="27">
        <v>8</v>
      </c>
      <c r="F73" s="27">
        <v>1599</v>
      </c>
      <c r="G73" t="s">
        <v>109</v>
      </c>
      <c r="H73" t="s">
        <v>79</v>
      </c>
      <c r="I73" t="s">
        <v>212</v>
      </c>
      <c r="J73" t="s">
        <v>345</v>
      </c>
      <c r="K73" t="s">
        <v>3</v>
      </c>
      <c r="L73" s="27"/>
      <c r="P73">
        <v>12</v>
      </c>
      <c r="Q73">
        <v>8</v>
      </c>
    </row>
    <row r="74" spans="1:17" ht="12.75">
      <c r="A74" t="s">
        <v>176</v>
      </c>
      <c r="B74" t="s">
        <v>138</v>
      </c>
      <c r="C74" s="27">
        <v>15</v>
      </c>
      <c r="D74" s="27">
        <v>16</v>
      </c>
      <c r="E74" s="27">
        <v>8</v>
      </c>
      <c r="F74" s="27">
        <v>1599</v>
      </c>
      <c r="G74" t="s">
        <v>230</v>
      </c>
      <c r="H74" t="s">
        <v>195</v>
      </c>
      <c r="I74" t="s">
        <v>209</v>
      </c>
      <c r="J74" t="s">
        <v>345</v>
      </c>
      <c r="K74" t="s">
        <v>197</v>
      </c>
      <c r="L74" s="27"/>
      <c r="P74">
        <v>16</v>
      </c>
      <c r="Q74">
        <v>8</v>
      </c>
    </row>
    <row r="75" spans="1:17" ht="12.75">
      <c r="A75" t="s">
        <v>176</v>
      </c>
      <c r="B75" t="s">
        <v>138</v>
      </c>
      <c r="C75" s="27">
        <v>15</v>
      </c>
      <c r="D75" s="27">
        <v>13</v>
      </c>
      <c r="E75" s="27">
        <v>9</v>
      </c>
      <c r="F75" s="27">
        <v>1599</v>
      </c>
      <c r="G75" t="s">
        <v>204</v>
      </c>
      <c r="H75" t="s">
        <v>182</v>
      </c>
      <c r="I75" t="s">
        <v>182</v>
      </c>
      <c r="J75" t="s">
        <v>345</v>
      </c>
      <c r="K75" t="s">
        <v>229</v>
      </c>
      <c r="L75" s="27"/>
      <c r="P75">
        <v>13</v>
      </c>
      <c r="Q75">
        <v>9</v>
      </c>
    </row>
    <row r="76" spans="1:17" ht="12.75">
      <c r="A76" t="s">
        <v>176</v>
      </c>
      <c r="B76" t="s">
        <v>138</v>
      </c>
      <c r="C76" s="27">
        <v>15</v>
      </c>
      <c r="D76" s="27">
        <v>16</v>
      </c>
      <c r="E76" s="27">
        <v>10</v>
      </c>
      <c r="F76" s="27">
        <v>1599</v>
      </c>
      <c r="G76" t="s">
        <v>187</v>
      </c>
      <c r="H76" t="s">
        <v>267</v>
      </c>
      <c r="I76" t="s">
        <v>267</v>
      </c>
      <c r="J76" t="s">
        <v>345</v>
      </c>
      <c r="K76" t="s">
        <v>269</v>
      </c>
      <c r="L76" s="27"/>
      <c r="P76">
        <v>16</v>
      </c>
      <c r="Q76">
        <v>10</v>
      </c>
    </row>
    <row r="77" spans="1:17" ht="12.75">
      <c r="A77" t="s">
        <v>176</v>
      </c>
      <c r="B77" t="s">
        <v>138</v>
      </c>
      <c r="C77" s="27">
        <v>14</v>
      </c>
      <c r="D77" s="27">
        <v>4</v>
      </c>
      <c r="E77" s="27">
        <v>1</v>
      </c>
      <c r="F77" s="27">
        <v>1598</v>
      </c>
      <c r="G77" t="s">
        <v>108</v>
      </c>
      <c r="H77" t="s">
        <v>192</v>
      </c>
      <c r="I77" t="s">
        <v>198</v>
      </c>
      <c r="J77" t="s">
        <v>345</v>
      </c>
      <c r="K77" t="s">
        <v>107</v>
      </c>
      <c r="L77" s="27"/>
      <c r="P77">
        <v>4</v>
      </c>
      <c r="Q77">
        <v>1</v>
      </c>
    </row>
    <row r="78" spans="1:17" ht="12.75">
      <c r="A78" t="s">
        <v>176</v>
      </c>
      <c r="B78" t="s">
        <v>138</v>
      </c>
      <c r="C78" s="27">
        <v>14</v>
      </c>
      <c r="D78" s="27">
        <v>6</v>
      </c>
      <c r="E78" s="27">
        <v>1</v>
      </c>
      <c r="F78" s="27">
        <v>1598</v>
      </c>
      <c r="G78" t="s">
        <v>106</v>
      </c>
      <c r="H78" t="s">
        <v>273</v>
      </c>
      <c r="I78" t="s">
        <v>16</v>
      </c>
      <c r="J78" t="s">
        <v>345</v>
      </c>
      <c r="K78" t="s">
        <v>232</v>
      </c>
      <c r="L78" s="27"/>
      <c r="P78">
        <v>6</v>
      </c>
      <c r="Q78">
        <v>1</v>
      </c>
    </row>
    <row r="79" spans="1:17" ht="12.75">
      <c r="A79" t="s">
        <v>176</v>
      </c>
      <c r="B79" t="s">
        <v>138</v>
      </c>
      <c r="C79" s="27">
        <v>14</v>
      </c>
      <c r="D79" s="27">
        <v>3</v>
      </c>
      <c r="E79" s="27">
        <v>2</v>
      </c>
      <c r="F79" s="27">
        <v>1598</v>
      </c>
      <c r="G79" t="s">
        <v>307</v>
      </c>
      <c r="H79" t="s">
        <v>195</v>
      </c>
      <c r="I79" t="s">
        <v>195</v>
      </c>
      <c r="J79" t="s">
        <v>345</v>
      </c>
      <c r="K79" t="s">
        <v>197</v>
      </c>
      <c r="L79" s="27"/>
      <c r="P79">
        <v>3</v>
      </c>
      <c r="Q79">
        <v>2</v>
      </c>
    </row>
    <row r="80" spans="1:17" ht="12.75">
      <c r="A80" t="s">
        <v>176</v>
      </c>
      <c r="B80" t="s">
        <v>138</v>
      </c>
      <c r="C80" s="27">
        <v>14</v>
      </c>
      <c r="D80" s="27">
        <v>20</v>
      </c>
      <c r="E80" s="27">
        <v>2</v>
      </c>
      <c r="F80" s="27">
        <v>1598</v>
      </c>
      <c r="G80" t="s">
        <v>65</v>
      </c>
      <c r="H80" t="s">
        <v>7</v>
      </c>
      <c r="I80" t="s">
        <v>39</v>
      </c>
      <c r="J80" t="s">
        <v>65</v>
      </c>
      <c r="K80" t="s">
        <v>7</v>
      </c>
      <c r="L80" s="27"/>
      <c r="P80">
        <v>20</v>
      </c>
      <c r="Q80">
        <v>2</v>
      </c>
    </row>
    <row r="81" spans="1:17" ht="12.75">
      <c r="A81" t="s">
        <v>176</v>
      </c>
      <c r="B81" t="s">
        <v>138</v>
      </c>
      <c r="C81" s="27">
        <v>14</v>
      </c>
      <c r="D81" s="27">
        <v>7</v>
      </c>
      <c r="E81" s="27">
        <v>4</v>
      </c>
      <c r="F81" s="27">
        <v>1598</v>
      </c>
      <c r="G81" t="s">
        <v>303</v>
      </c>
      <c r="H81" t="s">
        <v>1</v>
      </c>
      <c r="I81" t="s">
        <v>1</v>
      </c>
      <c r="J81" t="s">
        <v>345</v>
      </c>
      <c r="K81" t="s">
        <v>269</v>
      </c>
      <c r="L81" s="27"/>
      <c r="P81">
        <v>7</v>
      </c>
      <c r="Q81">
        <v>4</v>
      </c>
    </row>
    <row r="82" spans="1:17" ht="12.75">
      <c r="A82" t="s">
        <v>176</v>
      </c>
      <c r="B82" t="s">
        <v>138</v>
      </c>
      <c r="C82" s="27">
        <v>14</v>
      </c>
      <c r="D82" s="27">
        <v>16</v>
      </c>
      <c r="E82" s="27">
        <v>4</v>
      </c>
      <c r="F82" s="27">
        <v>1598</v>
      </c>
      <c r="G82" t="s">
        <v>318</v>
      </c>
      <c r="H82" t="s">
        <v>7</v>
      </c>
      <c r="I82" t="s">
        <v>266</v>
      </c>
      <c r="J82" t="s">
        <v>104</v>
      </c>
      <c r="K82" t="s">
        <v>241</v>
      </c>
      <c r="L82" s="27" t="s">
        <v>105</v>
      </c>
      <c r="P82">
        <v>16</v>
      </c>
      <c r="Q82">
        <v>4</v>
      </c>
    </row>
    <row r="83" spans="1:17" ht="12.75">
      <c r="A83" t="s">
        <v>176</v>
      </c>
      <c r="B83" t="s">
        <v>138</v>
      </c>
      <c r="C83" s="27">
        <v>14</v>
      </c>
      <c r="D83" s="27">
        <v>2</v>
      </c>
      <c r="E83" s="27">
        <v>5</v>
      </c>
      <c r="F83" s="27">
        <v>1598</v>
      </c>
      <c r="G83" t="s">
        <v>238</v>
      </c>
      <c r="H83" t="s">
        <v>180</v>
      </c>
      <c r="I83" t="s">
        <v>182</v>
      </c>
      <c r="J83" t="s">
        <v>345</v>
      </c>
      <c r="K83" t="s">
        <v>239</v>
      </c>
      <c r="L83" s="27"/>
      <c r="P83">
        <v>2</v>
      </c>
      <c r="Q83">
        <v>5</v>
      </c>
    </row>
    <row r="84" spans="1:17" ht="12.75">
      <c r="A84" t="s">
        <v>176</v>
      </c>
      <c r="B84" t="s">
        <v>138</v>
      </c>
      <c r="C84" s="27">
        <v>14</v>
      </c>
      <c r="D84" s="27">
        <v>21</v>
      </c>
      <c r="E84" s="27">
        <v>6</v>
      </c>
      <c r="F84" s="27">
        <v>1598</v>
      </c>
      <c r="G84" t="s">
        <v>221</v>
      </c>
      <c r="H84" t="s">
        <v>184</v>
      </c>
      <c r="I84" t="s">
        <v>248</v>
      </c>
      <c r="J84" t="s">
        <v>345</v>
      </c>
      <c r="K84" t="s">
        <v>180</v>
      </c>
      <c r="L84" s="27"/>
      <c r="P84">
        <v>21</v>
      </c>
      <c r="Q84">
        <v>6</v>
      </c>
    </row>
    <row r="85" spans="1:17" ht="12.75">
      <c r="A85" t="s">
        <v>176</v>
      </c>
      <c r="B85" t="s">
        <v>138</v>
      </c>
      <c r="C85" s="27">
        <v>14</v>
      </c>
      <c r="D85" s="27">
        <v>25</v>
      </c>
      <c r="E85" s="27">
        <v>6</v>
      </c>
      <c r="F85" s="27">
        <v>1598</v>
      </c>
      <c r="G85" t="s">
        <v>189</v>
      </c>
      <c r="H85" t="s">
        <v>241</v>
      </c>
      <c r="I85" t="s">
        <v>324</v>
      </c>
      <c r="J85" t="s">
        <v>345</v>
      </c>
      <c r="K85" t="s">
        <v>7</v>
      </c>
      <c r="L85" s="27"/>
      <c r="P85">
        <v>25</v>
      </c>
      <c r="Q85">
        <v>6</v>
      </c>
    </row>
    <row r="86" spans="1:17" ht="12.75">
      <c r="A86" t="s">
        <v>176</v>
      </c>
      <c r="B86" t="s">
        <v>138</v>
      </c>
      <c r="C86" s="27">
        <v>14</v>
      </c>
      <c r="D86" s="27">
        <v>26</v>
      </c>
      <c r="E86" s="27">
        <v>6</v>
      </c>
      <c r="F86" s="27">
        <v>1598</v>
      </c>
      <c r="G86" t="s">
        <v>285</v>
      </c>
      <c r="H86" t="s">
        <v>195</v>
      </c>
      <c r="I86" t="s">
        <v>1</v>
      </c>
      <c r="J86" t="s">
        <v>345</v>
      </c>
      <c r="K86" t="s">
        <v>200</v>
      </c>
      <c r="L86" s="27"/>
      <c r="P86">
        <v>26</v>
      </c>
      <c r="Q86">
        <v>6</v>
      </c>
    </row>
    <row r="87" spans="1:17" ht="12.75">
      <c r="A87" t="s">
        <v>176</v>
      </c>
      <c r="B87" t="s">
        <v>138</v>
      </c>
      <c r="C87" s="27">
        <v>14</v>
      </c>
      <c r="D87" s="27">
        <v>28</v>
      </c>
      <c r="E87" s="27">
        <v>7</v>
      </c>
      <c r="F87" s="27">
        <v>1598</v>
      </c>
      <c r="G87" t="s">
        <v>46</v>
      </c>
      <c r="H87" t="s">
        <v>273</v>
      </c>
      <c r="I87" t="s">
        <v>212</v>
      </c>
      <c r="J87" t="s">
        <v>345</v>
      </c>
      <c r="K87" t="s">
        <v>45</v>
      </c>
      <c r="L87" s="27"/>
      <c r="P87">
        <v>28</v>
      </c>
      <c r="Q87">
        <v>7</v>
      </c>
    </row>
    <row r="88" spans="1:17" ht="12.75">
      <c r="A88" t="s">
        <v>176</v>
      </c>
      <c r="B88" t="s">
        <v>138</v>
      </c>
      <c r="C88" s="27">
        <v>14</v>
      </c>
      <c r="D88" s="27">
        <v>21</v>
      </c>
      <c r="E88" s="27">
        <v>9</v>
      </c>
      <c r="F88" s="27">
        <v>1598</v>
      </c>
      <c r="G88" t="s">
        <v>299</v>
      </c>
      <c r="H88" t="s">
        <v>12</v>
      </c>
      <c r="I88" t="s">
        <v>195</v>
      </c>
      <c r="J88" t="s">
        <v>345</v>
      </c>
      <c r="K88" t="s">
        <v>6</v>
      </c>
      <c r="L88" s="27"/>
      <c r="P88">
        <v>21</v>
      </c>
      <c r="Q88">
        <v>9</v>
      </c>
    </row>
    <row r="89" spans="1:17" ht="12.75">
      <c r="A89" t="s">
        <v>176</v>
      </c>
      <c r="B89" t="s">
        <v>138</v>
      </c>
      <c r="C89" s="27">
        <v>14</v>
      </c>
      <c r="D89" s="27">
        <v>28</v>
      </c>
      <c r="E89" s="27">
        <v>10</v>
      </c>
      <c r="F89" s="27">
        <v>1598</v>
      </c>
      <c r="G89" t="s">
        <v>247</v>
      </c>
      <c r="H89" t="s">
        <v>229</v>
      </c>
      <c r="I89" t="s">
        <v>198</v>
      </c>
      <c r="J89" t="s">
        <v>345</v>
      </c>
      <c r="K89" t="s">
        <v>229</v>
      </c>
      <c r="L89" s="27"/>
      <c r="P89">
        <v>28</v>
      </c>
      <c r="Q89">
        <v>10</v>
      </c>
    </row>
    <row r="90" spans="1:17" ht="12.75">
      <c r="A90" t="s">
        <v>176</v>
      </c>
      <c r="B90" t="s">
        <v>138</v>
      </c>
      <c r="C90" s="27">
        <v>14</v>
      </c>
      <c r="D90" s="27">
        <v>7</v>
      </c>
      <c r="E90" s="27">
        <v>11</v>
      </c>
      <c r="F90" s="27">
        <v>1598</v>
      </c>
      <c r="G90" t="s">
        <v>288</v>
      </c>
      <c r="H90" t="s">
        <v>7</v>
      </c>
      <c r="I90" t="s">
        <v>1</v>
      </c>
      <c r="J90" t="s">
        <v>345</v>
      </c>
      <c r="K90" t="s">
        <v>7</v>
      </c>
      <c r="L90" s="27"/>
      <c r="P90">
        <v>7</v>
      </c>
      <c r="Q90">
        <v>11</v>
      </c>
    </row>
    <row r="91" spans="1:17" ht="12.75">
      <c r="A91" t="s">
        <v>176</v>
      </c>
      <c r="B91" t="s">
        <v>138</v>
      </c>
      <c r="C91" s="27">
        <v>14</v>
      </c>
      <c r="D91" s="27">
        <v>28</v>
      </c>
      <c r="E91" s="27">
        <v>1</v>
      </c>
      <c r="F91" s="27">
        <v>1599</v>
      </c>
      <c r="G91" t="s">
        <v>194</v>
      </c>
      <c r="H91" t="s">
        <v>1</v>
      </c>
      <c r="I91" t="s">
        <v>284</v>
      </c>
      <c r="J91" t="s">
        <v>345</v>
      </c>
      <c r="K91" t="s">
        <v>241</v>
      </c>
      <c r="L91" s="27"/>
      <c r="P91">
        <v>28</v>
      </c>
      <c r="Q91">
        <v>1</v>
      </c>
    </row>
    <row r="92" spans="1:17" ht="12.75">
      <c r="A92" t="s">
        <v>176</v>
      </c>
      <c r="B92" t="s">
        <v>138</v>
      </c>
      <c r="C92" s="27">
        <v>14</v>
      </c>
      <c r="D92" s="27">
        <v>22</v>
      </c>
      <c r="E92" s="27">
        <v>2</v>
      </c>
      <c r="F92" s="27">
        <v>1599</v>
      </c>
      <c r="G92" t="s">
        <v>268</v>
      </c>
      <c r="H92" t="s">
        <v>232</v>
      </c>
      <c r="I92" t="s">
        <v>205</v>
      </c>
      <c r="J92" t="s">
        <v>345</v>
      </c>
      <c r="K92" t="s">
        <v>184</v>
      </c>
      <c r="L92" s="27"/>
      <c r="P92">
        <v>22</v>
      </c>
      <c r="Q92">
        <v>2</v>
      </c>
    </row>
    <row r="93" spans="1:17" ht="12.75">
      <c r="A93" t="s">
        <v>176</v>
      </c>
      <c r="B93" t="s">
        <v>138</v>
      </c>
      <c r="C93" s="27">
        <v>14</v>
      </c>
      <c r="D93" s="27">
        <v>22</v>
      </c>
      <c r="E93" s="27">
        <v>2</v>
      </c>
      <c r="F93" s="27">
        <v>1599</v>
      </c>
      <c r="G93" t="s">
        <v>221</v>
      </c>
      <c r="H93" t="s">
        <v>60</v>
      </c>
      <c r="I93" t="s">
        <v>1</v>
      </c>
      <c r="J93" t="s">
        <v>345</v>
      </c>
      <c r="K93" t="s">
        <v>184</v>
      </c>
      <c r="L93" s="27"/>
      <c r="P93">
        <v>22</v>
      </c>
      <c r="Q93">
        <v>2</v>
      </c>
    </row>
    <row r="94" spans="1:17" ht="12.75">
      <c r="A94" t="s">
        <v>176</v>
      </c>
      <c r="B94" t="s">
        <v>138</v>
      </c>
      <c r="C94" s="27">
        <v>14</v>
      </c>
      <c r="D94" s="27">
        <v>4</v>
      </c>
      <c r="E94" s="27">
        <v>3</v>
      </c>
      <c r="F94" s="27">
        <v>1599</v>
      </c>
      <c r="G94" t="s">
        <v>203</v>
      </c>
      <c r="H94" t="s">
        <v>178</v>
      </c>
      <c r="I94" t="s">
        <v>289</v>
      </c>
      <c r="J94" t="s">
        <v>345</v>
      </c>
      <c r="K94" t="s">
        <v>244</v>
      </c>
      <c r="L94" s="27"/>
      <c r="P94">
        <v>4</v>
      </c>
      <c r="Q94">
        <v>3</v>
      </c>
    </row>
    <row r="95" spans="1:17" ht="12.75">
      <c r="A95" t="s">
        <v>176</v>
      </c>
      <c r="B95" t="s">
        <v>138</v>
      </c>
      <c r="C95" s="27">
        <v>14</v>
      </c>
      <c r="D95" s="27">
        <v>9</v>
      </c>
      <c r="E95" s="27">
        <v>3</v>
      </c>
      <c r="F95" s="27">
        <v>1599</v>
      </c>
      <c r="G95" t="s">
        <v>318</v>
      </c>
      <c r="H95" t="s">
        <v>232</v>
      </c>
      <c r="I95" t="s">
        <v>266</v>
      </c>
      <c r="J95" t="s">
        <v>345</v>
      </c>
      <c r="K95" t="s">
        <v>232</v>
      </c>
      <c r="L95" s="27"/>
      <c r="P95">
        <v>9</v>
      </c>
      <c r="Q95">
        <v>3</v>
      </c>
    </row>
    <row r="96" spans="1:17" ht="12.75">
      <c r="A96" t="s">
        <v>176</v>
      </c>
      <c r="B96" t="s">
        <v>138</v>
      </c>
      <c r="C96" s="27">
        <v>14</v>
      </c>
      <c r="D96" s="27">
        <v>27</v>
      </c>
      <c r="E96" s="27">
        <v>2</v>
      </c>
      <c r="F96" s="27">
        <v>1597</v>
      </c>
      <c r="G96" t="s">
        <v>103</v>
      </c>
      <c r="H96" t="s">
        <v>1</v>
      </c>
      <c r="I96" t="s">
        <v>186</v>
      </c>
      <c r="J96" t="s">
        <v>345</v>
      </c>
      <c r="K96" t="s">
        <v>197</v>
      </c>
      <c r="L96" s="27"/>
      <c r="P96">
        <v>27</v>
      </c>
      <c r="Q96">
        <v>2</v>
      </c>
    </row>
    <row r="97" spans="1:17" ht="12.75">
      <c r="A97" t="s">
        <v>176</v>
      </c>
      <c r="B97" t="s">
        <v>138</v>
      </c>
      <c r="C97" s="27">
        <v>14</v>
      </c>
      <c r="D97" s="27">
        <v>6</v>
      </c>
      <c r="E97" s="27">
        <v>3</v>
      </c>
      <c r="F97" s="27">
        <v>1597</v>
      </c>
      <c r="G97" t="s">
        <v>102</v>
      </c>
      <c r="H97" t="s">
        <v>317</v>
      </c>
      <c r="I97" t="s">
        <v>253</v>
      </c>
      <c r="J97" t="s">
        <v>345</v>
      </c>
      <c r="K97" t="s">
        <v>180</v>
      </c>
      <c r="L97" s="27"/>
      <c r="P97">
        <v>6</v>
      </c>
      <c r="Q97">
        <v>3</v>
      </c>
    </row>
    <row r="98" spans="1:17" ht="12.75">
      <c r="A98" t="s">
        <v>176</v>
      </c>
      <c r="B98" t="s">
        <v>138</v>
      </c>
      <c r="C98" s="27">
        <v>14</v>
      </c>
      <c r="D98" s="27">
        <v>9</v>
      </c>
      <c r="E98" s="27">
        <v>3</v>
      </c>
      <c r="F98" s="27">
        <v>1597</v>
      </c>
      <c r="G98" t="s">
        <v>5</v>
      </c>
      <c r="H98" t="s">
        <v>280</v>
      </c>
      <c r="I98" t="s">
        <v>1</v>
      </c>
      <c r="J98" t="s">
        <v>345</v>
      </c>
      <c r="K98" t="s">
        <v>7</v>
      </c>
      <c r="L98" s="27"/>
      <c r="P98">
        <v>9</v>
      </c>
      <c r="Q98">
        <v>3</v>
      </c>
    </row>
    <row r="99" spans="1:17" ht="12.75">
      <c r="A99" t="s">
        <v>176</v>
      </c>
      <c r="B99" t="s">
        <v>138</v>
      </c>
      <c r="C99" s="27">
        <v>14</v>
      </c>
      <c r="D99" s="27">
        <v>10</v>
      </c>
      <c r="E99" s="27">
        <v>3</v>
      </c>
      <c r="F99" s="27">
        <v>1597</v>
      </c>
      <c r="G99" t="s">
        <v>101</v>
      </c>
      <c r="H99" t="s">
        <v>1</v>
      </c>
      <c r="I99" t="s">
        <v>324</v>
      </c>
      <c r="J99" t="s">
        <v>345</v>
      </c>
      <c r="K99" t="s">
        <v>229</v>
      </c>
      <c r="L99" s="27"/>
      <c r="P99">
        <v>10</v>
      </c>
      <c r="Q99">
        <v>3</v>
      </c>
    </row>
    <row r="100" spans="1:17" ht="12.75">
      <c r="A100" t="s">
        <v>176</v>
      </c>
      <c r="B100" t="s">
        <v>138</v>
      </c>
      <c r="C100" s="27">
        <v>14</v>
      </c>
      <c r="D100" s="27">
        <v>9</v>
      </c>
      <c r="E100" s="27">
        <v>4</v>
      </c>
      <c r="F100" s="27">
        <v>1597</v>
      </c>
      <c r="G100" t="s">
        <v>236</v>
      </c>
      <c r="H100" t="s">
        <v>232</v>
      </c>
      <c r="I100" t="s">
        <v>267</v>
      </c>
      <c r="J100" t="s">
        <v>345</v>
      </c>
      <c r="K100" t="s">
        <v>200</v>
      </c>
      <c r="L100" s="27"/>
      <c r="P100">
        <v>9</v>
      </c>
      <c r="Q100">
        <v>4</v>
      </c>
    </row>
    <row r="101" spans="1:17" ht="12.75">
      <c r="A101" t="s">
        <v>176</v>
      </c>
      <c r="B101" t="s">
        <v>138</v>
      </c>
      <c r="C101" s="27">
        <v>14</v>
      </c>
      <c r="D101" s="27">
        <v>13</v>
      </c>
      <c r="E101" s="27">
        <v>5</v>
      </c>
      <c r="F101" s="27">
        <v>1597</v>
      </c>
      <c r="G101" t="s">
        <v>189</v>
      </c>
      <c r="H101" t="s">
        <v>1</v>
      </c>
      <c r="I101" t="s">
        <v>1</v>
      </c>
      <c r="J101" t="s">
        <v>345</v>
      </c>
      <c r="K101" t="s">
        <v>184</v>
      </c>
      <c r="L101" s="27"/>
      <c r="P101">
        <v>13</v>
      </c>
      <c r="Q101">
        <v>5</v>
      </c>
    </row>
    <row r="102" spans="1:17" ht="12.75">
      <c r="A102" t="s">
        <v>176</v>
      </c>
      <c r="B102" t="s">
        <v>138</v>
      </c>
      <c r="C102" s="27">
        <v>14</v>
      </c>
      <c r="D102" s="27">
        <v>4</v>
      </c>
      <c r="E102" s="27">
        <v>6</v>
      </c>
      <c r="F102" s="27">
        <v>1597</v>
      </c>
      <c r="G102" t="s">
        <v>240</v>
      </c>
      <c r="H102" t="s">
        <v>241</v>
      </c>
      <c r="I102" t="s">
        <v>1</v>
      </c>
      <c r="J102" t="s">
        <v>345</v>
      </c>
      <c r="K102" t="s">
        <v>241</v>
      </c>
      <c r="L102" s="27"/>
      <c r="P102">
        <v>4</v>
      </c>
      <c r="Q102">
        <v>6</v>
      </c>
    </row>
    <row r="103" spans="1:17" ht="12.75">
      <c r="A103" t="s">
        <v>176</v>
      </c>
      <c r="B103" t="s">
        <v>138</v>
      </c>
      <c r="C103" s="27">
        <v>14</v>
      </c>
      <c r="D103" s="27">
        <v>21</v>
      </c>
      <c r="E103" s="27">
        <v>6</v>
      </c>
      <c r="F103" s="27">
        <v>1597</v>
      </c>
      <c r="G103" t="s">
        <v>247</v>
      </c>
      <c r="H103" t="s">
        <v>182</v>
      </c>
      <c r="I103" t="s">
        <v>1</v>
      </c>
      <c r="J103" t="s">
        <v>345</v>
      </c>
      <c r="K103" t="s">
        <v>72</v>
      </c>
      <c r="L103" s="27"/>
      <c r="P103">
        <v>21</v>
      </c>
      <c r="Q103">
        <v>6</v>
      </c>
    </row>
    <row r="104" spans="1:17" ht="12.75">
      <c r="A104" t="s">
        <v>176</v>
      </c>
      <c r="B104" t="s">
        <v>138</v>
      </c>
      <c r="C104" s="27">
        <v>14</v>
      </c>
      <c r="D104" s="27">
        <v>25</v>
      </c>
      <c r="E104" s="27">
        <v>6</v>
      </c>
      <c r="F104" s="27">
        <v>1597</v>
      </c>
      <c r="G104" t="s">
        <v>15</v>
      </c>
      <c r="H104" t="s">
        <v>1</v>
      </c>
      <c r="I104" t="s">
        <v>96</v>
      </c>
      <c r="J104" t="s">
        <v>345</v>
      </c>
      <c r="K104" t="s">
        <v>184</v>
      </c>
      <c r="L104" s="27"/>
      <c r="P104">
        <v>25</v>
      </c>
      <c r="Q104">
        <v>6</v>
      </c>
    </row>
    <row r="105" spans="1:17" ht="12.75">
      <c r="A105" t="s">
        <v>176</v>
      </c>
      <c r="B105" t="s">
        <v>138</v>
      </c>
      <c r="C105" s="27">
        <v>14</v>
      </c>
      <c r="D105" s="27">
        <v>2</v>
      </c>
      <c r="E105" s="27">
        <v>7</v>
      </c>
      <c r="F105" s="27">
        <v>1597</v>
      </c>
      <c r="G105" t="s">
        <v>204</v>
      </c>
      <c r="H105" t="s">
        <v>197</v>
      </c>
      <c r="I105" t="s">
        <v>291</v>
      </c>
      <c r="J105" t="s">
        <v>345</v>
      </c>
      <c r="K105" t="s">
        <v>200</v>
      </c>
      <c r="L105" s="27"/>
      <c r="P105">
        <v>2</v>
      </c>
      <c r="Q105">
        <v>7</v>
      </c>
    </row>
    <row r="106" spans="1:17" ht="12.75">
      <c r="A106" t="s">
        <v>176</v>
      </c>
      <c r="B106" t="s">
        <v>138</v>
      </c>
      <c r="C106" s="27">
        <v>14</v>
      </c>
      <c r="D106" s="27">
        <v>17</v>
      </c>
      <c r="E106" s="27">
        <v>7</v>
      </c>
      <c r="F106" s="27">
        <v>1597</v>
      </c>
      <c r="G106" t="s">
        <v>189</v>
      </c>
      <c r="H106" t="s">
        <v>200</v>
      </c>
      <c r="I106" t="s">
        <v>1</v>
      </c>
      <c r="J106" t="s">
        <v>345</v>
      </c>
      <c r="K106" t="s">
        <v>21</v>
      </c>
      <c r="L106" s="27"/>
      <c r="P106">
        <v>17</v>
      </c>
      <c r="Q106">
        <v>7</v>
      </c>
    </row>
    <row r="107" spans="1:17" ht="12.75">
      <c r="A107" t="s">
        <v>176</v>
      </c>
      <c r="B107" t="s">
        <v>138</v>
      </c>
      <c r="C107" s="27">
        <v>14</v>
      </c>
      <c r="D107" s="27">
        <v>6</v>
      </c>
      <c r="E107" s="27">
        <v>8</v>
      </c>
      <c r="F107" s="27">
        <v>1597</v>
      </c>
      <c r="G107" t="s">
        <v>0</v>
      </c>
      <c r="H107" t="s">
        <v>226</v>
      </c>
      <c r="I107" t="s">
        <v>289</v>
      </c>
      <c r="J107" t="s">
        <v>345</v>
      </c>
      <c r="K107" t="s">
        <v>200</v>
      </c>
      <c r="L107" s="27"/>
      <c r="P107">
        <v>6</v>
      </c>
      <c r="Q107">
        <v>8</v>
      </c>
    </row>
    <row r="108" spans="1:17" ht="12.75">
      <c r="A108" t="s">
        <v>176</v>
      </c>
      <c r="B108" t="s">
        <v>138</v>
      </c>
      <c r="C108" s="27">
        <v>14</v>
      </c>
      <c r="D108" s="27">
        <v>3</v>
      </c>
      <c r="E108" s="27">
        <v>9</v>
      </c>
      <c r="F108" s="27">
        <v>1597</v>
      </c>
      <c r="G108" t="s">
        <v>86</v>
      </c>
      <c r="H108" t="s">
        <v>184</v>
      </c>
      <c r="I108" t="s">
        <v>195</v>
      </c>
      <c r="J108" t="s">
        <v>345</v>
      </c>
      <c r="K108" t="s">
        <v>244</v>
      </c>
      <c r="L108" s="27"/>
      <c r="P108">
        <v>3</v>
      </c>
      <c r="Q108">
        <v>9</v>
      </c>
    </row>
    <row r="109" spans="1:17" ht="12.75">
      <c r="A109" t="s">
        <v>176</v>
      </c>
      <c r="B109" t="s">
        <v>138</v>
      </c>
      <c r="C109" s="27">
        <v>14</v>
      </c>
      <c r="D109" s="27">
        <v>6</v>
      </c>
      <c r="E109" s="27">
        <v>9</v>
      </c>
      <c r="F109" s="27">
        <v>1597</v>
      </c>
      <c r="G109" t="s">
        <v>219</v>
      </c>
      <c r="H109" t="s">
        <v>12</v>
      </c>
      <c r="I109" t="s">
        <v>100</v>
      </c>
      <c r="J109" t="s">
        <v>345</v>
      </c>
      <c r="K109" t="s">
        <v>21</v>
      </c>
      <c r="L109" s="27"/>
      <c r="P109">
        <v>6</v>
      </c>
      <c r="Q109">
        <v>9</v>
      </c>
    </row>
    <row r="110" spans="1:17" ht="12.75">
      <c r="A110" t="s">
        <v>176</v>
      </c>
      <c r="B110" t="s">
        <v>138</v>
      </c>
      <c r="C110" s="27">
        <v>14</v>
      </c>
      <c r="D110" s="27">
        <v>6</v>
      </c>
      <c r="E110" s="27">
        <v>9</v>
      </c>
      <c r="F110" s="27">
        <v>1597</v>
      </c>
      <c r="G110" t="s">
        <v>67</v>
      </c>
      <c r="H110" t="s">
        <v>273</v>
      </c>
      <c r="I110" t="s">
        <v>273</v>
      </c>
      <c r="J110" t="s">
        <v>345</v>
      </c>
      <c r="K110" t="s">
        <v>200</v>
      </c>
      <c r="L110" s="27"/>
      <c r="P110">
        <v>6</v>
      </c>
      <c r="Q110">
        <v>9</v>
      </c>
    </row>
    <row r="111" spans="1:17" ht="12.75">
      <c r="A111" t="s">
        <v>176</v>
      </c>
      <c r="B111" t="s">
        <v>138</v>
      </c>
      <c r="C111" s="27">
        <v>14</v>
      </c>
      <c r="D111" s="27">
        <v>7</v>
      </c>
      <c r="E111" s="27">
        <v>9</v>
      </c>
      <c r="F111" s="27">
        <v>1597</v>
      </c>
      <c r="G111" t="s">
        <v>99</v>
      </c>
      <c r="H111" t="s">
        <v>7</v>
      </c>
      <c r="I111" t="s">
        <v>198</v>
      </c>
      <c r="J111" t="s">
        <v>345</v>
      </c>
      <c r="K111" t="s">
        <v>7</v>
      </c>
      <c r="L111" s="27"/>
      <c r="P111">
        <v>7</v>
      </c>
      <c r="Q111">
        <v>9</v>
      </c>
    </row>
    <row r="112" spans="1:17" ht="12.75">
      <c r="A112" t="s">
        <v>176</v>
      </c>
      <c r="B112" t="s">
        <v>138</v>
      </c>
      <c r="C112" s="27">
        <v>14</v>
      </c>
      <c r="D112" s="27">
        <v>12</v>
      </c>
      <c r="E112" s="27">
        <v>10</v>
      </c>
      <c r="F112" s="27">
        <v>1597</v>
      </c>
      <c r="G112" t="s">
        <v>257</v>
      </c>
      <c r="H112" t="s">
        <v>180</v>
      </c>
      <c r="I112" t="s">
        <v>258</v>
      </c>
      <c r="J112" t="s">
        <v>345</v>
      </c>
      <c r="K112" t="s">
        <v>180</v>
      </c>
      <c r="L112" s="27"/>
      <c r="P112">
        <v>12</v>
      </c>
      <c r="Q112">
        <v>10</v>
      </c>
    </row>
    <row r="113" spans="1:17" ht="12.75">
      <c r="A113" t="s">
        <v>176</v>
      </c>
      <c r="B113" t="s">
        <v>138</v>
      </c>
      <c r="C113" s="27">
        <v>14</v>
      </c>
      <c r="D113" s="27">
        <v>5</v>
      </c>
      <c r="E113" s="27">
        <v>11</v>
      </c>
      <c r="F113" s="27">
        <v>1597</v>
      </c>
      <c r="G113" t="s">
        <v>49</v>
      </c>
      <c r="H113" t="s">
        <v>244</v>
      </c>
      <c r="I113" t="s">
        <v>205</v>
      </c>
      <c r="J113" t="s">
        <v>345</v>
      </c>
      <c r="K113" t="s">
        <v>180</v>
      </c>
      <c r="L113" s="27"/>
      <c r="P113">
        <v>5</v>
      </c>
      <c r="Q113">
        <v>11</v>
      </c>
    </row>
    <row r="114" spans="1:17" ht="12.75">
      <c r="A114" t="s">
        <v>176</v>
      </c>
      <c r="B114" t="s">
        <v>138</v>
      </c>
      <c r="C114" s="27">
        <v>14</v>
      </c>
      <c r="D114" s="27">
        <v>18</v>
      </c>
      <c r="E114" s="27">
        <v>12</v>
      </c>
      <c r="F114" s="27">
        <v>1597</v>
      </c>
      <c r="G114" t="s">
        <v>236</v>
      </c>
      <c r="H114" t="s">
        <v>1</v>
      </c>
      <c r="I114" t="s">
        <v>1</v>
      </c>
      <c r="J114" t="s">
        <v>345</v>
      </c>
      <c r="K114" t="s">
        <v>184</v>
      </c>
      <c r="L114" s="27"/>
      <c r="P114">
        <v>18</v>
      </c>
      <c r="Q114">
        <v>12</v>
      </c>
    </row>
    <row r="115" spans="1:17" ht="12.75">
      <c r="A115" t="s">
        <v>176</v>
      </c>
      <c r="B115" t="s">
        <v>138</v>
      </c>
      <c r="C115" s="27">
        <v>13</v>
      </c>
      <c r="D115" s="27">
        <v>29</v>
      </c>
      <c r="E115" s="27">
        <v>10</v>
      </c>
      <c r="F115" s="27">
        <v>1596</v>
      </c>
      <c r="G115" t="s">
        <v>221</v>
      </c>
      <c r="H115" t="s">
        <v>98</v>
      </c>
      <c r="I115" t="s">
        <v>198</v>
      </c>
      <c r="J115" t="s">
        <v>345</v>
      </c>
      <c r="K115" t="s">
        <v>197</v>
      </c>
      <c r="L115" s="27"/>
      <c r="P115">
        <v>29</v>
      </c>
      <c r="Q115">
        <v>10</v>
      </c>
    </row>
    <row r="116" spans="1:17" ht="12.75">
      <c r="A116" t="s">
        <v>176</v>
      </c>
      <c r="B116" t="s">
        <v>138</v>
      </c>
      <c r="C116" s="27">
        <v>13</v>
      </c>
      <c r="D116" s="27">
        <v>2</v>
      </c>
      <c r="E116" s="27">
        <v>11</v>
      </c>
      <c r="F116" s="27">
        <v>1596</v>
      </c>
      <c r="G116" t="s">
        <v>299</v>
      </c>
      <c r="H116" t="s">
        <v>56</v>
      </c>
      <c r="I116" t="s">
        <v>195</v>
      </c>
      <c r="J116" t="s">
        <v>345</v>
      </c>
      <c r="K116" t="s">
        <v>6</v>
      </c>
      <c r="L116" s="27"/>
      <c r="P116">
        <v>2</v>
      </c>
      <c r="Q116">
        <v>11</v>
      </c>
    </row>
    <row r="117" spans="1:17" ht="12.75">
      <c r="A117" t="s">
        <v>176</v>
      </c>
      <c r="B117" t="s">
        <v>138</v>
      </c>
      <c r="C117" s="27">
        <v>13</v>
      </c>
      <c r="D117" s="27">
        <v>14</v>
      </c>
      <c r="E117" s="27">
        <v>11</v>
      </c>
      <c r="F117" s="27">
        <v>1596</v>
      </c>
      <c r="G117" t="s">
        <v>73</v>
      </c>
      <c r="H117" t="s">
        <v>335</v>
      </c>
      <c r="I117" t="s">
        <v>1</v>
      </c>
      <c r="J117" t="s">
        <v>345</v>
      </c>
      <c r="K117" t="s">
        <v>241</v>
      </c>
      <c r="L117" s="27"/>
      <c r="P117">
        <v>14</v>
      </c>
      <c r="Q117">
        <v>11</v>
      </c>
    </row>
    <row r="118" spans="1:17" ht="12.75">
      <c r="A118" t="s">
        <v>176</v>
      </c>
      <c r="B118" t="s">
        <v>138</v>
      </c>
      <c r="C118" s="27">
        <v>13</v>
      </c>
      <c r="D118" s="27">
        <v>1</v>
      </c>
      <c r="E118" s="27">
        <v>12</v>
      </c>
      <c r="F118" s="27">
        <v>1596</v>
      </c>
      <c r="G118" t="s">
        <v>65</v>
      </c>
      <c r="H118" t="s">
        <v>251</v>
      </c>
      <c r="I118" t="s">
        <v>195</v>
      </c>
      <c r="J118" t="s">
        <v>345</v>
      </c>
      <c r="K118" t="s">
        <v>7</v>
      </c>
      <c r="L118" s="27"/>
      <c r="P118">
        <v>1</v>
      </c>
      <c r="Q118">
        <v>12</v>
      </c>
    </row>
    <row r="119" spans="1:17" ht="12.75">
      <c r="A119" t="s">
        <v>176</v>
      </c>
      <c r="B119" t="s">
        <v>138</v>
      </c>
      <c r="C119" s="27">
        <v>13</v>
      </c>
      <c r="D119" s="27">
        <v>8</v>
      </c>
      <c r="E119" s="27">
        <v>12</v>
      </c>
      <c r="F119" s="27">
        <v>1596</v>
      </c>
      <c r="G119" t="s">
        <v>238</v>
      </c>
      <c r="H119" t="s">
        <v>184</v>
      </c>
      <c r="I119" t="s">
        <v>198</v>
      </c>
      <c r="J119" t="s">
        <v>345</v>
      </c>
      <c r="K119" t="s">
        <v>287</v>
      </c>
      <c r="L119" s="27"/>
      <c r="P119">
        <v>8</v>
      </c>
      <c r="Q119">
        <v>12</v>
      </c>
    </row>
    <row r="120" spans="1:17" ht="12.75">
      <c r="A120" t="s">
        <v>176</v>
      </c>
      <c r="B120" t="s">
        <v>138</v>
      </c>
      <c r="C120" s="27">
        <v>13</v>
      </c>
      <c r="D120" s="27">
        <v>13</v>
      </c>
      <c r="E120" s="27">
        <v>12</v>
      </c>
      <c r="F120" s="27">
        <v>1596</v>
      </c>
      <c r="G120" t="s">
        <v>302</v>
      </c>
      <c r="H120" t="s">
        <v>289</v>
      </c>
      <c r="I120" t="s">
        <v>266</v>
      </c>
      <c r="J120" t="s">
        <v>345</v>
      </c>
      <c r="K120" t="s">
        <v>184</v>
      </c>
      <c r="L120" s="27"/>
      <c r="P120">
        <v>13</v>
      </c>
      <c r="Q120">
        <v>12</v>
      </c>
    </row>
    <row r="121" spans="1:17" ht="12.75">
      <c r="A121" t="s">
        <v>176</v>
      </c>
      <c r="B121" t="s">
        <v>138</v>
      </c>
      <c r="C121" s="27">
        <v>13</v>
      </c>
      <c r="D121" s="27">
        <v>28</v>
      </c>
      <c r="E121" s="27">
        <v>1</v>
      </c>
      <c r="F121" s="27">
        <v>1597</v>
      </c>
      <c r="G121" t="s">
        <v>236</v>
      </c>
      <c r="H121" t="s">
        <v>195</v>
      </c>
      <c r="I121" t="s">
        <v>267</v>
      </c>
      <c r="J121" t="s">
        <v>345</v>
      </c>
      <c r="K121" t="s">
        <v>241</v>
      </c>
      <c r="L121" s="27"/>
      <c r="P121">
        <v>28</v>
      </c>
      <c r="Q121">
        <v>1</v>
      </c>
    </row>
    <row r="122" spans="1:17" ht="12.75">
      <c r="A122" t="s">
        <v>176</v>
      </c>
      <c r="B122" t="s">
        <v>138</v>
      </c>
      <c r="C122" s="27">
        <v>13</v>
      </c>
      <c r="D122" s="27">
        <v>31</v>
      </c>
      <c r="E122" s="27">
        <v>1</v>
      </c>
      <c r="F122" s="27">
        <v>1597</v>
      </c>
      <c r="G122" t="s">
        <v>247</v>
      </c>
      <c r="H122" t="s">
        <v>1</v>
      </c>
      <c r="I122" t="s">
        <v>198</v>
      </c>
      <c r="J122" t="s">
        <v>345</v>
      </c>
      <c r="K122" t="s">
        <v>229</v>
      </c>
      <c r="L122" s="27"/>
      <c r="P122">
        <v>31</v>
      </c>
      <c r="Q122">
        <v>1</v>
      </c>
    </row>
    <row r="123" spans="1:17" ht="12.75">
      <c r="A123" t="s">
        <v>176</v>
      </c>
      <c r="B123" t="s">
        <v>138</v>
      </c>
      <c r="C123" s="27">
        <v>13</v>
      </c>
      <c r="D123" s="27">
        <v>1</v>
      </c>
      <c r="E123" s="27">
        <v>2</v>
      </c>
      <c r="F123" s="27">
        <v>1597</v>
      </c>
      <c r="G123" t="s">
        <v>187</v>
      </c>
      <c r="H123" t="s">
        <v>184</v>
      </c>
      <c r="I123" t="s">
        <v>267</v>
      </c>
      <c r="J123" t="s">
        <v>345</v>
      </c>
      <c r="K123" t="s">
        <v>269</v>
      </c>
      <c r="L123" s="27"/>
      <c r="P123">
        <v>1</v>
      </c>
      <c r="Q123">
        <v>2</v>
      </c>
    </row>
    <row r="124" spans="1:17" ht="12.75">
      <c r="A124" t="s">
        <v>176</v>
      </c>
      <c r="B124" t="s">
        <v>138</v>
      </c>
      <c r="C124" s="27">
        <v>13</v>
      </c>
      <c r="D124" s="27">
        <v>1</v>
      </c>
      <c r="E124" s="27">
        <v>2</v>
      </c>
      <c r="F124" s="27">
        <v>1597</v>
      </c>
      <c r="G124" t="s">
        <v>318</v>
      </c>
      <c r="H124" t="s">
        <v>324</v>
      </c>
      <c r="I124" t="s">
        <v>182</v>
      </c>
      <c r="J124" t="s">
        <v>345</v>
      </c>
      <c r="K124" t="s">
        <v>197</v>
      </c>
      <c r="L124" s="27"/>
      <c r="P124">
        <v>1</v>
      </c>
      <c r="Q124">
        <v>2</v>
      </c>
    </row>
    <row r="125" spans="1:17" ht="12.75">
      <c r="A125" t="s">
        <v>176</v>
      </c>
      <c r="B125" t="s">
        <v>138</v>
      </c>
      <c r="C125" s="27">
        <v>13</v>
      </c>
      <c r="D125" s="27">
        <v>5</v>
      </c>
      <c r="E125" s="27">
        <v>2</v>
      </c>
      <c r="F125" s="27">
        <v>1597</v>
      </c>
      <c r="G125" t="s">
        <v>93</v>
      </c>
      <c r="H125" t="s">
        <v>7</v>
      </c>
      <c r="I125" t="s">
        <v>195</v>
      </c>
      <c r="J125" t="s">
        <v>345</v>
      </c>
      <c r="K125" t="s">
        <v>7</v>
      </c>
      <c r="L125" s="27"/>
      <c r="P125">
        <v>5</v>
      </c>
      <c r="Q125">
        <v>2</v>
      </c>
    </row>
    <row r="126" spans="1:17" ht="12.75">
      <c r="A126" t="s">
        <v>176</v>
      </c>
      <c r="B126" t="s">
        <v>138</v>
      </c>
      <c r="C126" s="27">
        <v>13</v>
      </c>
      <c r="D126" s="27">
        <v>13</v>
      </c>
      <c r="E126" s="27">
        <v>2</v>
      </c>
      <c r="F126" s="27">
        <v>1597</v>
      </c>
      <c r="G126" t="s">
        <v>318</v>
      </c>
      <c r="H126" t="s">
        <v>3</v>
      </c>
      <c r="I126" t="s">
        <v>266</v>
      </c>
      <c r="J126" t="s">
        <v>345</v>
      </c>
      <c r="K126" t="s">
        <v>232</v>
      </c>
      <c r="L126" s="27"/>
      <c r="P126">
        <v>13</v>
      </c>
      <c r="Q126">
        <v>2</v>
      </c>
    </row>
    <row r="127" spans="1:17" ht="12.75">
      <c r="A127" t="s">
        <v>176</v>
      </c>
      <c r="B127" t="s">
        <v>138</v>
      </c>
      <c r="C127" s="27">
        <v>13</v>
      </c>
      <c r="D127" s="27">
        <v>18</v>
      </c>
      <c r="E127" s="27">
        <v>2</v>
      </c>
      <c r="F127" s="27">
        <v>1597</v>
      </c>
      <c r="G127" t="s">
        <v>245</v>
      </c>
      <c r="H127" t="s">
        <v>14</v>
      </c>
      <c r="I127" t="s">
        <v>246</v>
      </c>
      <c r="J127" t="s">
        <v>345</v>
      </c>
      <c r="K127" t="s">
        <v>7</v>
      </c>
      <c r="L127" s="27"/>
      <c r="P127">
        <v>18</v>
      </c>
      <c r="Q127">
        <v>2</v>
      </c>
    </row>
    <row r="128" spans="1:17" ht="12.75">
      <c r="A128" t="s">
        <v>176</v>
      </c>
      <c r="B128" t="s">
        <v>138</v>
      </c>
      <c r="C128" s="27">
        <v>13</v>
      </c>
      <c r="D128" s="27">
        <v>17</v>
      </c>
      <c r="E128" s="27">
        <v>5</v>
      </c>
      <c r="F128" s="27">
        <v>1596</v>
      </c>
      <c r="G128" t="s">
        <v>293</v>
      </c>
      <c r="H128" t="s">
        <v>289</v>
      </c>
      <c r="I128" t="s">
        <v>195</v>
      </c>
      <c r="J128" t="s">
        <v>345</v>
      </c>
      <c r="K128" t="s">
        <v>180</v>
      </c>
      <c r="L128" s="27"/>
      <c r="P128">
        <v>17</v>
      </c>
      <c r="Q128">
        <v>5</v>
      </c>
    </row>
    <row r="129" spans="1:17" ht="12.75">
      <c r="A129" t="s">
        <v>176</v>
      </c>
      <c r="B129" t="s">
        <v>138</v>
      </c>
      <c r="C129" s="27">
        <v>13</v>
      </c>
      <c r="D129" s="27">
        <v>29</v>
      </c>
      <c r="E129" s="27">
        <v>5</v>
      </c>
      <c r="F129" s="27">
        <v>1596</v>
      </c>
      <c r="G129" t="s">
        <v>18</v>
      </c>
      <c r="H129" t="s">
        <v>182</v>
      </c>
      <c r="I129" t="s">
        <v>195</v>
      </c>
      <c r="J129" t="s">
        <v>345</v>
      </c>
      <c r="K129" t="s">
        <v>7</v>
      </c>
      <c r="L129" s="27"/>
      <c r="P129">
        <v>29</v>
      </c>
      <c r="Q129">
        <v>5</v>
      </c>
    </row>
    <row r="130" spans="1:17" ht="12.75">
      <c r="A130" t="s">
        <v>176</v>
      </c>
      <c r="B130" t="s">
        <v>138</v>
      </c>
      <c r="C130" s="27">
        <v>13</v>
      </c>
      <c r="D130" s="27">
        <v>10</v>
      </c>
      <c r="E130" s="27">
        <v>7</v>
      </c>
      <c r="F130" s="27">
        <v>1596</v>
      </c>
      <c r="G130" t="s">
        <v>247</v>
      </c>
      <c r="H130" t="s">
        <v>200</v>
      </c>
      <c r="I130" t="s">
        <v>267</v>
      </c>
      <c r="J130" t="s">
        <v>345</v>
      </c>
      <c r="K130" t="s">
        <v>229</v>
      </c>
      <c r="L130" s="27"/>
      <c r="P130">
        <v>10</v>
      </c>
      <c r="Q130">
        <v>7</v>
      </c>
    </row>
    <row r="131" spans="1:17" ht="12.75">
      <c r="A131" t="s">
        <v>176</v>
      </c>
      <c r="B131" t="s">
        <v>138</v>
      </c>
      <c r="C131" s="27">
        <v>13</v>
      </c>
      <c r="D131" s="27">
        <v>27</v>
      </c>
      <c r="E131" s="27">
        <v>7</v>
      </c>
      <c r="F131" s="27">
        <v>1596</v>
      </c>
      <c r="G131" t="s">
        <v>257</v>
      </c>
      <c r="H131" t="s">
        <v>188</v>
      </c>
      <c r="I131" t="s">
        <v>258</v>
      </c>
      <c r="J131" t="s">
        <v>345</v>
      </c>
      <c r="K131" t="s">
        <v>180</v>
      </c>
      <c r="L131" s="27"/>
      <c r="P131">
        <v>27</v>
      </c>
      <c r="Q131">
        <v>7</v>
      </c>
    </row>
    <row r="132" spans="1:17" ht="12.75">
      <c r="A132" t="s">
        <v>176</v>
      </c>
      <c r="B132" t="s">
        <v>138</v>
      </c>
      <c r="C132" s="27">
        <v>13</v>
      </c>
      <c r="D132" s="27">
        <v>4</v>
      </c>
      <c r="E132" s="27">
        <v>9</v>
      </c>
      <c r="F132" s="27">
        <v>1596</v>
      </c>
      <c r="G132" t="s">
        <v>272</v>
      </c>
      <c r="H132" t="s">
        <v>205</v>
      </c>
      <c r="I132" t="s">
        <v>182</v>
      </c>
      <c r="J132" t="s">
        <v>345</v>
      </c>
      <c r="K132" t="s">
        <v>7</v>
      </c>
      <c r="L132" s="27"/>
      <c r="P132">
        <v>4</v>
      </c>
      <c r="Q132">
        <v>9</v>
      </c>
    </row>
    <row r="133" spans="1:17" ht="12.75">
      <c r="A133" t="s">
        <v>176</v>
      </c>
      <c r="B133" t="s">
        <v>138</v>
      </c>
      <c r="C133" s="27">
        <v>13</v>
      </c>
      <c r="D133" s="27">
        <v>4</v>
      </c>
      <c r="E133" s="27">
        <v>9</v>
      </c>
      <c r="F133" s="27">
        <v>1596</v>
      </c>
      <c r="G133" t="s">
        <v>82</v>
      </c>
      <c r="H133" t="s">
        <v>205</v>
      </c>
      <c r="I133" t="s">
        <v>192</v>
      </c>
      <c r="J133" t="s">
        <v>345</v>
      </c>
      <c r="K133" t="s">
        <v>7</v>
      </c>
      <c r="L133" s="27"/>
      <c r="P133">
        <v>4</v>
      </c>
      <c r="Q133">
        <v>9</v>
      </c>
    </row>
    <row r="134" spans="1:17" ht="12.75">
      <c r="A134" t="s">
        <v>176</v>
      </c>
      <c r="B134" t="s">
        <v>138</v>
      </c>
      <c r="C134" s="27">
        <v>13</v>
      </c>
      <c r="D134" s="27">
        <v>17</v>
      </c>
      <c r="E134" s="27">
        <v>9</v>
      </c>
      <c r="F134" s="27">
        <v>1596</v>
      </c>
      <c r="G134" t="s">
        <v>219</v>
      </c>
      <c r="H134" t="s">
        <v>1</v>
      </c>
      <c r="I134" t="s">
        <v>1</v>
      </c>
      <c r="J134" t="s">
        <v>345</v>
      </c>
      <c r="K134" t="s">
        <v>184</v>
      </c>
      <c r="L134" s="27"/>
      <c r="P134">
        <v>17</v>
      </c>
      <c r="Q134">
        <v>9</v>
      </c>
    </row>
    <row r="135" spans="1:17" ht="12.75">
      <c r="A135" t="s">
        <v>176</v>
      </c>
      <c r="B135" t="s">
        <v>138</v>
      </c>
      <c r="C135" s="27">
        <v>13</v>
      </c>
      <c r="D135" s="27">
        <v>19</v>
      </c>
      <c r="E135" s="27">
        <v>9</v>
      </c>
      <c r="F135" s="27">
        <v>1596</v>
      </c>
      <c r="G135" t="s">
        <v>219</v>
      </c>
      <c r="H135" t="s">
        <v>16</v>
      </c>
      <c r="I135" t="s">
        <v>1</v>
      </c>
      <c r="J135" t="s">
        <v>345</v>
      </c>
      <c r="K135" t="s">
        <v>180</v>
      </c>
      <c r="L135" s="27"/>
      <c r="P135">
        <v>19</v>
      </c>
      <c r="Q135">
        <v>9</v>
      </c>
    </row>
    <row r="136" spans="1:17" ht="12.75">
      <c r="A136" t="s">
        <v>176</v>
      </c>
      <c r="B136" t="s">
        <v>138</v>
      </c>
      <c r="C136" s="27">
        <v>13</v>
      </c>
      <c r="D136" s="27">
        <v>19</v>
      </c>
      <c r="E136" s="27">
        <v>9</v>
      </c>
      <c r="F136" s="27">
        <v>1596</v>
      </c>
      <c r="G136" t="s">
        <v>325</v>
      </c>
      <c r="H136" t="s">
        <v>3</v>
      </c>
      <c r="I136" t="s">
        <v>326</v>
      </c>
      <c r="J136" t="s">
        <v>345</v>
      </c>
      <c r="K136" t="s">
        <v>184</v>
      </c>
      <c r="L136" s="27"/>
      <c r="P136">
        <v>19</v>
      </c>
      <c r="Q136">
        <v>9</v>
      </c>
    </row>
    <row r="137" spans="1:17" ht="12.75">
      <c r="A137" t="s">
        <v>176</v>
      </c>
      <c r="B137" t="s">
        <v>138</v>
      </c>
      <c r="C137" s="27">
        <v>13</v>
      </c>
      <c r="D137" s="27">
        <v>30</v>
      </c>
      <c r="E137" s="27">
        <v>9</v>
      </c>
      <c r="F137" s="27">
        <v>1596</v>
      </c>
      <c r="G137" t="s">
        <v>210</v>
      </c>
      <c r="H137" t="s">
        <v>267</v>
      </c>
      <c r="I137" t="s">
        <v>209</v>
      </c>
      <c r="J137" t="s">
        <v>345</v>
      </c>
      <c r="K137" t="s">
        <v>241</v>
      </c>
      <c r="L137" s="27"/>
      <c r="P137">
        <v>30</v>
      </c>
      <c r="Q137">
        <v>9</v>
      </c>
    </row>
    <row r="138" spans="1:17" ht="12.75">
      <c r="A138" t="s">
        <v>176</v>
      </c>
      <c r="B138" t="s">
        <v>138</v>
      </c>
      <c r="C138" s="27">
        <v>13</v>
      </c>
      <c r="D138" s="27">
        <v>30</v>
      </c>
      <c r="E138" s="27">
        <v>9</v>
      </c>
      <c r="F138" s="27">
        <v>1596</v>
      </c>
      <c r="G138" t="s">
        <v>236</v>
      </c>
      <c r="H138" t="s">
        <v>251</v>
      </c>
      <c r="I138" t="s">
        <v>192</v>
      </c>
      <c r="J138" t="s">
        <v>345</v>
      </c>
      <c r="K138" t="s">
        <v>316</v>
      </c>
      <c r="L138" s="27"/>
      <c r="P138">
        <v>30</v>
      </c>
      <c r="Q138">
        <v>9</v>
      </c>
    </row>
    <row r="139" spans="1:17" ht="12.75">
      <c r="A139" t="s">
        <v>176</v>
      </c>
      <c r="B139" t="s">
        <v>138</v>
      </c>
      <c r="C139" s="27">
        <v>13</v>
      </c>
      <c r="D139" s="27">
        <v>11</v>
      </c>
      <c r="E139" s="27">
        <v>10</v>
      </c>
      <c r="F139" s="27">
        <v>1596</v>
      </c>
      <c r="G139" t="s">
        <v>97</v>
      </c>
      <c r="H139" t="s">
        <v>96</v>
      </c>
      <c r="I139" t="s">
        <v>192</v>
      </c>
      <c r="J139" t="s">
        <v>345</v>
      </c>
      <c r="K139" t="s">
        <v>197</v>
      </c>
      <c r="L139" s="27"/>
      <c r="P139">
        <v>11</v>
      </c>
      <c r="Q139">
        <v>10</v>
      </c>
    </row>
    <row r="140" spans="1:17" ht="12.75">
      <c r="A140" t="s">
        <v>176</v>
      </c>
      <c r="B140" t="s">
        <v>138</v>
      </c>
      <c r="C140" s="27">
        <v>13</v>
      </c>
      <c r="D140" s="27">
        <v>19</v>
      </c>
      <c r="E140" s="27">
        <v>10</v>
      </c>
      <c r="F140" s="27">
        <v>1596</v>
      </c>
      <c r="G140" t="s">
        <v>49</v>
      </c>
      <c r="H140" t="s">
        <v>200</v>
      </c>
      <c r="I140" t="s">
        <v>182</v>
      </c>
      <c r="J140" t="s">
        <v>345</v>
      </c>
      <c r="K140" t="s">
        <v>229</v>
      </c>
      <c r="L140" s="27"/>
      <c r="P140">
        <v>19</v>
      </c>
      <c r="Q140">
        <v>10</v>
      </c>
    </row>
    <row r="141" spans="1:17" ht="12.75">
      <c r="A141" t="s">
        <v>176</v>
      </c>
      <c r="B141" t="s">
        <v>138</v>
      </c>
      <c r="C141" s="27">
        <v>13</v>
      </c>
      <c r="D141" s="27">
        <v>29</v>
      </c>
      <c r="E141" s="27">
        <v>10</v>
      </c>
      <c r="F141" s="27">
        <v>1596</v>
      </c>
      <c r="G141" t="s">
        <v>49</v>
      </c>
      <c r="H141" t="s">
        <v>200</v>
      </c>
      <c r="I141" t="s">
        <v>192</v>
      </c>
      <c r="J141" t="s">
        <v>345</v>
      </c>
      <c r="K141" t="s">
        <v>180</v>
      </c>
      <c r="L141" s="27"/>
      <c r="P141">
        <v>29</v>
      </c>
      <c r="Q141">
        <v>10</v>
      </c>
    </row>
    <row r="142" spans="1:17" ht="12.75">
      <c r="A142" t="s">
        <v>176</v>
      </c>
      <c r="B142" t="s">
        <v>138</v>
      </c>
      <c r="C142" s="27">
        <v>12</v>
      </c>
      <c r="D142" s="27">
        <v>16</v>
      </c>
      <c r="E142" s="27">
        <v>9</v>
      </c>
      <c r="F142" s="27">
        <v>1595</v>
      </c>
      <c r="G142" t="s">
        <v>64</v>
      </c>
      <c r="H142" t="s">
        <v>197</v>
      </c>
      <c r="I142" t="s">
        <v>311</v>
      </c>
      <c r="J142" t="s">
        <v>345</v>
      </c>
      <c r="K142" t="s">
        <v>63</v>
      </c>
      <c r="L142" s="27"/>
      <c r="P142">
        <v>16</v>
      </c>
      <c r="Q142">
        <v>9</v>
      </c>
    </row>
    <row r="143" spans="1:17" ht="12.75">
      <c r="A143" t="s">
        <v>176</v>
      </c>
      <c r="B143" t="s">
        <v>138</v>
      </c>
      <c r="C143" s="27">
        <v>12</v>
      </c>
      <c r="D143" s="27">
        <v>17</v>
      </c>
      <c r="E143" s="27">
        <v>9</v>
      </c>
      <c r="F143" s="27">
        <v>1595</v>
      </c>
      <c r="G143" t="s">
        <v>22</v>
      </c>
      <c r="H143" t="s">
        <v>266</v>
      </c>
      <c r="I143" t="s">
        <v>267</v>
      </c>
      <c r="J143" t="s">
        <v>345</v>
      </c>
      <c r="K143" t="s">
        <v>33</v>
      </c>
      <c r="L143" s="27"/>
      <c r="P143">
        <v>17</v>
      </c>
      <c r="Q143">
        <v>9</v>
      </c>
    </row>
    <row r="144" spans="1:17" ht="12.75">
      <c r="A144" t="s">
        <v>176</v>
      </c>
      <c r="B144" t="s">
        <v>138</v>
      </c>
      <c r="C144" s="27">
        <v>12</v>
      </c>
      <c r="D144" s="27">
        <v>26</v>
      </c>
      <c r="E144" s="27">
        <v>9</v>
      </c>
      <c r="F144" s="27">
        <v>1595</v>
      </c>
      <c r="G144" t="s">
        <v>95</v>
      </c>
      <c r="H144" t="s">
        <v>182</v>
      </c>
      <c r="I144" t="s">
        <v>266</v>
      </c>
      <c r="J144" t="s">
        <v>345</v>
      </c>
      <c r="K144" t="s">
        <v>60</v>
      </c>
      <c r="L144" s="27"/>
      <c r="P144">
        <v>26</v>
      </c>
      <c r="Q144">
        <v>9</v>
      </c>
    </row>
    <row r="145" spans="1:17" ht="12.75">
      <c r="A145" t="s">
        <v>176</v>
      </c>
      <c r="B145" t="s">
        <v>138</v>
      </c>
      <c r="C145" s="27">
        <v>12</v>
      </c>
      <c r="D145" s="27">
        <v>1</v>
      </c>
      <c r="E145" s="27">
        <v>10</v>
      </c>
      <c r="F145" s="27">
        <v>1595</v>
      </c>
      <c r="G145" t="s">
        <v>238</v>
      </c>
      <c r="H145" t="s">
        <v>7</v>
      </c>
      <c r="I145" t="s">
        <v>182</v>
      </c>
      <c r="J145" t="s">
        <v>345</v>
      </c>
      <c r="K145" t="s">
        <v>239</v>
      </c>
      <c r="L145" s="27"/>
      <c r="P145">
        <v>1</v>
      </c>
      <c r="Q145">
        <v>10</v>
      </c>
    </row>
    <row r="146" spans="1:17" ht="12.75">
      <c r="A146" t="s">
        <v>176</v>
      </c>
      <c r="B146" t="s">
        <v>138</v>
      </c>
      <c r="C146" s="27">
        <v>12</v>
      </c>
      <c r="D146" s="27">
        <v>13</v>
      </c>
      <c r="E146" s="27">
        <v>10</v>
      </c>
      <c r="F146" s="27">
        <v>1595</v>
      </c>
      <c r="G146" t="s">
        <v>288</v>
      </c>
      <c r="H146" t="s">
        <v>273</v>
      </c>
      <c r="I146" t="s">
        <v>205</v>
      </c>
      <c r="J146" t="s">
        <v>345</v>
      </c>
      <c r="K146" t="s">
        <v>7</v>
      </c>
      <c r="L146" s="27"/>
      <c r="P146">
        <v>13</v>
      </c>
      <c r="Q146">
        <v>10</v>
      </c>
    </row>
    <row r="147" spans="1:17" ht="12.75">
      <c r="A147" t="s">
        <v>176</v>
      </c>
      <c r="B147" t="s">
        <v>138</v>
      </c>
      <c r="C147" s="27">
        <v>12</v>
      </c>
      <c r="D147" s="27">
        <v>18</v>
      </c>
      <c r="E147" s="27">
        <v>10</v>
      </c>
      <c r="F147" s="27">
        <v>1595</v>
      </c>
      <c r="G147" t="s">
        <v>5</v>
      </c>
      <c r="H147" t="s">
        <v>1</v>
      </c>
      <c r="I147" t="s">
        <v>1</v>
      </c>
      <c r="J147" t="s">
        <v>345</v>
      </c>
      <c r="K147" t="s">
        <v>7</v>
      </c>
      <c r="L147" s="27"/>
      <c r="P147">
        <v>18</v>
      </c>
      <c r="Q147">
        <v>10</v>
      </c>
    </row>
    <row r="148" spans="1:17" ht="12.75">
      <c r="A148" t="s">
        <v>176</v>
      </c>
      <c r="B148" t="s">
        <v>138</v>
      </c>
      <c r="C148" s="27">
        <v>12</v>
      </c>
      <c r="D148" s="27">
        <v>30</v>
      </c>
      <c r="E148" s="27">
        <v>11</v>
      </c>
      <c r="F148" s="27">
        <v>1595</v>
      </c>
      <c r="G148" t="s">
        <v>22</v>
      </c>
      <c r="H148" t="s">
        <v>7</v>
      </c>
      <c r="I148" t="s">
        <v>192</v>
      </c>
      <c r="J148" t="s">
        <v>345</v>
      </c>
      <c r="K148" t="s">
        <v>347</v>
      </c>
      <c r="L148" s="27"/>
      <c r="P148">
        <v>30</v>
      </c>
      <c r="Q148">
        <v>11</v>
      </c>
    </row>
    <row r="149" spans="1:17" ht="12.75">
      <c r="A149" t="s">
        <v>176</v>
      </c>
      <c r="B149" t="s">
        <v>138</v>
      </c>
      <c r="C149" s="27">
        <v>12</v>
      </c>
      <c r="D149" s="27">
        <v>6</v>
      </c>
      <c r="E149" s="27">
        <v>1</v>
      </c>
      <c r="F149" s="27">
        <v>1596</v>
      </c>
      <c r="G149" t="s">
        <v>53</v>
      </c>
      <c r="H149" t="s">
        <v>7</v>
      </c>
      <c r="I149" t="s">
        <v>209</v>
      </c>
      <c r="J149" t="s">
        <v>345</v>
      </c>
      <c r="K149" t="s">
        <v>269</v>
      </c>
      <c r="L149" s="27"/>
      <c r="P149">
        <v>6</v>
      </c>
      <c r="Q149">
        <v>1</v>
      </c>
    </row>
    <row r="150" spans="1:17" ht="12.75">
      <c r="A150" t="s">
        <v>176</v>
      </c>
      <c r="B150" t="s">
        <v>138</v>
      </c>
      <c r="C150" s="27">
        <v>12</v>
      </c>
      <c r="D150" s="27">
        <v>29</v>
      </c>
      <c r="E150" s="27">
        <v>1</v>
      </c>
      <c r="F150" s="27">
        <v>1596</v>
      </c>
      <c r="G150" t="s">
        <v>318</v>
      </c>
      <c r="H150" t="s">
        <v>1</v>
      </c>
      <c r="I150" t="s">
        <v>266</v>
      </c>
      <c r="J150" t="s">
        <v>345</v>
      </c>
      <c r="K150" t="s">
        <v>232</v>
      </c>
      <c r="L150" s="27"/>
      <c r="P150">
        <v>29</v>
      </c>
      <c r="Q150">
        <v>1</v>
      </c>
    </row>
    <row r="151" spans="1:17" ht="12.75">
      <c r="A151" t="s">
        <v>176</v>
      </c>
      <c r="B151" t="s">
        <v>138</v>
      </c>
      <c r="C151" s="27">
        <v>12</v>
      </c>
      <c r="D151" s="27">
        <v>13</v>
      </c>
      <c r="E151" s="27">
        <v>2</v>
      </c>
      <c r="F151" s="27">
        <v>1596</v>
      </c>
      <c r="G151" t="s">
        <v>191</v>
      </c>
      <c r="H151" t="s">
        <v>195</v>
      </c>
      <c r="I151" t="s">
        <v>291</v>
      </c>
      <c r="J151" t="s">
        <v>345</v>
      </c>
      <c r="K151" t="s">
        <v>197</v>
      </c>
      <c r="L151" s="27" t="s">
        <v>94</v>
      </c>
      <c r="P151">
        <v>13</v>
      </c>
      <c r="Q151">
        <v>2</v>
      </c>
    </row>
    <row r="152" spans="1:17" ht="12.75">
      <c r="A152" t="s">
        <v>176</v>
      </c>
      <c r="B152" t="s">
        <v>138</v>
      </c>
      <c r="C152" s="27">
        <v>12</v>
      </c>
      <c r="D152" s="27">
        <v>13</v>
      </c>
      <c r="E152" s="27">
        <v>2</v>
      </c>
      <c r="F152" s="27">
        <v>1596</v>
      </c>
      <c r="G152" t="s">
        <v>191</v>
      </c>
      <c r="H152" t="s">
        <v>335</v>
      </c>
      <c r="I152" t="s">
        <v>291</v>
      </c>
      <c r="J152" t="s">
        <v>345</v>
      </c>
      <c r="K152" t="s">
        <v>197</v>
      </c>
      <c r="L152" s="27" t="s">
        <v>94</v>
      </c>
      <c r="P152">
        <v>13</v>
      </c>
      <c r="Q152">
        <v>2</v>
      </c>
    </row>
    <row r="153" spans="1:17" ht="12.75">
      <c r="A153" t="s">
        <v>176</v>
      </c>
      <c r="B153" t="s">
        <v>138</v>
      </c>
      <c r="C153" s="27">
        <v>12</v>
      </c>
      <c r="D153" s="27">
        <v>27</v>
      </c>
      <c r="E153" s="27">
        <v>3</v>
      </c>
      <c r="F153" s="27">
        <v>1596</v>
      </c>
      <c r="G153" t="s">
        <v>194</v>
      </c>
      <c r="H153" t="s">
        <v>287</v>
      </c>
      <c r="I153" t="s">
        <v>284</v>
      </c>
      <c r="J153" t="s">
        <v>345</v>
      </c>
      <c r="K153" t="s">
        <v>241</v>
      </c>
      <c r="L153" s="27"/>
      <c r="P153">
        <v>27</v>
      </c>
      <c r="Q153">
        <v>3</v>
      </c>
    </row>
    <row r="154" spans="1:17" ht="12.75">
      <c r="A154" t="s">
        <v>176</v>
      </c>
      <c r="B154" t="s">
        <v>138</v>
      </c>
      <c r="C154" s="27">
        <v>12</v>
      </c>
      <c r="D154" s="27">
        <v>1</v>
      </c>
      <c r="E154" s="27">
        <v>4</v>
      </c>
      <c r="F154" s="27">
        <v>1596</v>
      </c>
      <c r="G154" t="s">
        <v>194</v>
      </c>
      <c r="H154" t="s">
        <v>182</v>
      </c>
      <c r="I154" t="s">
        <v>209</v>
      </c>
      <c r="J154" t="s">
        <v>345</v>
      </c>
      <c r="K154" t="s">
        <v>21</v>
      </c>
      <c r="L154" s="27"/>
      <c r="P154">
        <v>1</v>
      </c>
      <c r="Q154">
        <v>4</v>
      </c>
    </row>
    <row r="155" spans="1:17" ht="12.75">
      <c r="A155" t="s">
        <v>176</v>
      </c>
      <c r="B155" t="s">
        <v>138</v>
      </c>
      <c r="C155" s="27">
        <v>12</v>
      </c>
      <c r="D155" s="27">
        <v>4</v>
      </c>
      <c r="E155" s="27">
        <v>4</v>
      </c>
      <c r="F155" s="27">
        <v>1596</v>
      </c>
      <c r="G155" t="s">
        <v>34</v>
      </c>
      <c r="H155" t="s">
        <v>232</v>
      </c>
      <c r="I155" t="s">
        <v>267</v>
      </c>
      <c r="J155" t="s">
        <v>185</v>
      </c>
      <c r="K155" t="s">
        <v>200</v>
      </c>
      <c r="L155" s="27" t="s">
        <v>40</v>
      </c>
      <c r="P155">
        <v>4</v>
      </c>
      <c r="Q155">
        <v>4</v>
      </c>
    </row>
    <row r="156" spans="1:17" ht="12.75">
      <c r="A156" t="s">
        <v>176</v>
      </c>
      <c r="B156" t="s">
        <v>138</v>
      </c>
      <c r="C156" s="27">
        <v>12</v>
      </c>
      <c r="D156" s="27">
        <v>2</v>
      </c>
      <c r="E156" s="27">
        <v>5</v>
      </c>
      <c r="F156" s="27">
        <v>1596</v>
      </c>
      <c r="G156" t="s">
        <v>259</v>
      </c>
      <c r="H156" t="s">
        <v>232</v>
      </c>
      <c r="I156" t="s">
        <v>182</v>
      </c>
      <c r="J156" t="s">
        <v>345</v>
      </c>
      <c r="K156" t="s">
        <v>287</v>
      </c>
      <c r="L156" s="27"/>
      <c r="P156">
        <v>2</v>
      </c>
      <c r="Q156">
        <v>5</v>
      </c>
    </row>
    <row r="157" spans="1:17" ht="12.75">
      <c r="A157" t="s">
        <v>176</v>
      </c>
      <c r="B157" t="s">
        <v>138</v>
      </c>
      <c r="C157" s="27">
        <v>12</v>
      </c>
      <c r="D157" s="27">
        <v>3</v>
      </c>
      <c r="E157" s="27">
        <v>5</v>
      </c>
      <c r="F157" s="27">
        <v>1596</v>
      </c>
      <c r="G157" t="s">
        <v>62</v>
      </c>
      <c r="H157" t="s">
        <v>184</v>
      </c>
      <c r="I157" t="s">
        <v>1</v>
      </c>
      <c r="J157" t="s">
        <v>345</v>
      </c>
      <c r="K157" t="s">
        <v>244</v>
      </c>
      <c r="L157" s="27"/>
      <c r="P157">
        <v>3</v>
      </c>
      <c r="Q157">
        <v>5</v>
      </c>
    </row>
    <row r="158" spans="1:17" ht="12.75">
      <c r="A158" t="s">
        <v>176</v>
      </c>
      <c r="B158" t="s">
        <v>138</v>
      </c>
      <c r="C158" s="27">
        <v>12</v>
      </c>
      <c r="D158" s="27">
        <v>3</v>
      </c>
      <c r="E158" s="27">
        <v>4</v>
      </c>
      <c r="F158" s="27">
        <v>1595</v>
      </c>
      <c r="G158" t="s">
        <v>334</v>
      </c>
      <c r="H158" t="s">
        <v>209</v>
      </c>
      <c r="I158" t="s">
        <v>192</v>
      </c>
      <c r="J158" t="s">
        <v>345</v>
      </c>
      <c r="K158" t="s">
        <v>184</v>
      </c>
      <c r="L158" s="27"/>
      <c r="P158">
        <v>3</v>
      </c>
      <c r="Q158">
        <v>4</v>
      </c>
    </row>
    <row r="159" spans="1:17" ht="12.75">
      <c r="A159" t="s">
        <v>176</v>
      </c>
      <c r="B159" t="s">
        <v>138</v>
      </c>
      <c r="C159" s="27">
        <v>12</v>
      </c>
      <c r="D159" s="27">
        <v>5</v>
      </c>
      <c r="E159" s="27">
        <v>4</v>
      </c>
      <c r="F159" s="27">
        <v>1595</v>
      </c>
      <c r="G159" t="s">
        <v>93</v>
      </c>
      <c r="H159" t="s">
        <v>180</v>
      </c>
      <c r="I159" t="s">
        <v>195</v>
      </c>
      <c r="J159" t="s">
        <v>345</v>
      </c>
      <c r="K159" t="s">
        <v>7</v>
      </c>
      <c r="L159" s="27"/>
      <c r="P159">
        <v>5</v>
      </c>
      <c r="Q159">
        <v>4</v>
      </c>
    </row>
    <row r="160" spans="1:17" ht="12.75">
      <c r="A160" t="s">
        <v>176</v>
      </c>
      <c r="B160" t="s">
        <v>138</v>
      </c>
      <c r="C160" s="27">
        <v>12</v>
      </c>
      <c r="D160" s="27">
        <v>29</v>
      </c>
      <c r="E160" s="27">
        <v>4</v>
      </c>
      <c r="F160" s="27">
        <v>1595</v>
      </c>
      <c r="G160" t="s">
        <v>288</v>
      </c>
      <c r="H160" t="s">
        <v>1</v>
      </c>
      <c r="I160" t="s">
        <v>277</v>
      </c>
      <c r="J160" t="s">
        <v>345</v>
      </c>
      <c r="K160" t="s">
        <v>184</v>
      </c>
      <c r="L160" s="27"/>
      <c r="P160">
        <v>29</v>
      </c>
      <c r="Q160">
        <v>4</v>
      </c>
    </row>
    <row r="161" spans="1:17" ht="12.75">
      <c r="A161" t="s">
        <v>176</v>
      </c>
      <c r="B161" t="s">
        <v>138</v>
      </c>
      <c r="C161" s="27">
        <v>12</v>
      </c>
      <c r="D161" s="27">
        <v>5</v>
      </c>
      <c r="E161" s="27">
        <v>5</v>
      </c>
      <c r="F161" s="27">
        <v>1595</v>
      </c>
      <c r="G161" t="s">
        <v>257</v>
      </c>
      <c r="H161" t="s">
        <v>1</v>
      </c>
      <c r="I161" t="s">
        <v>258</v>
      </c>
      <c r="J161" t="s">
        <v>345</v>
      </c>
      <c r="K161" t="s">
        <v>180</v>
      </c>
      <c r="L161" s="27"/>
      <c r="P161">
        <v>5</v>
      </c>
      <c r="Q161">
        <v>5</v>
      </c>
    </row>
    <row r="162" spans="1:17" ht="12.75">
      <c r="A162" t="s">
        <v>176</v>
      </c>
      <c r="B162" t="s">
        <v>138</v>
      </c>
      <c r="C162" s="27">
        <v>12</v>
      </c>
      <c r="D162" s="27">
        <v>5</v>
      </c>
      <c r="E162" s="27">
        <v>5</v>
      </c>
      <c r="F162" s="27">
        <v>1595</v>
      </c>
      <c r="G162" t="s">
        <v>307</v>
      </c>
      <c r="H162" t="s">
        <v>7</v>
      </c>
      <c r="I162" t="s">
        <v>195</v>
      </c>
      <c r="J162" t="s">
        <v>345</v>
      </c>
      <c r="K162" t="s">
        <v>197</v>
      </c>
      <c r="L162" s="27"/>
      <c r="P162">
        <v>5</v>
      </c>
      <c r="Q162">
        <v>5</v>
      </c>
    </row>
    <row r="163" spans="1:17" ht="12.75">
      <c r="A163" t="s">
        <v>176</v>
      </c>
      <c r="B163" t="s">
        <v>138</v>
      </c>
      <c r="C163" s="27">
        <v>12</v>
      </c>
      <c r="D163" s="27">
        <v>21</v>
      </c>
      <c r="E163" s="27">
        <v>5</v>
      </c>
      <c r="F163" s="27">
        <v>1595</v>
      </c>
      <c r="G163" t="s">
        <v>319</v>
      </c>
      <c r="H163" t="s">
        <v>180</v>
      </c>
      <c r="I163" t="s">
        <v>195</v>
      </c>
      <c r="J163" t="s">
        <v>345</v>
      </c>
      <c r="K163" t="s">
        <v>269</v>
      </c>
      <c r="L163" s="27"/>
      <c r="P163">
        <v>21</v>
      </c>
      <c r="Q163">
        <v>5</v>
      </c>
    </row>
    <row r="164" spans="1:17" ht="12.75">
      <c r="A164" t="s">
        <v>176</v>
      </c>
      <c r="B164" t="s">
        <v>138</v>
      </c>
      <c r="C164" s="27">
        <v>12</v>
      </c>
      <c r="D164" s="27">
        <v>30</v>
      </c>
      <c r="E164" s="27">
        <v>5</v>
      </c>
      <c r="F164" s="27">
        <v>1595</v>
      </c>
      <c r="G164" t="s">
        <v>67</v>
      </c>
      <c r="H164" t="s">
        <v>7</v>
      </c>
      <c r="I164" t="s">
        <v>273</v>
      </c>
      <c r="J164" t="s">
        <v>345</v>
      </c>
      <c r="K164" t="s">
        <v>200</v>
      </c>
      <c r="L164" s="27"/>
      <c r="P164">
        <v>30</v>
      </c>
      <c r="Q164">
        <v>5</v>
      </c>
    </row>
    <row r="165" spans="1:17" ht="12.75">
      <c r="A165" t="s">
        <v>176</v>
      </c>
      <c r="B165" t="s">
        <v>138</v>
      </c>
      <c r="C165" s="27">
        <v>12</v>
      </c>
      <c r="D165" s="27">
        <v>19</v>
      </c>
      <c r="E165" s="27">
        <v>6</v>
      </c>
      <c r="F165" s="27">
        <v>1595</v>
      </c>
      <c r="G165" t="s">
        <v>319</v>
      </c>
      <c r="H165" t="s">
        <v>266</v>
      </c>
      <c r="I165" t="s">
        <v>12</v>
      </c>
      <c r="J165" t="s">
        <v>345</v>
      </c>
      <c r="K165" t="s">
        <v>244</v>
      </c>
      <c r="L165" s="27"/>
      <c r="P165">
        <v>19</v>
      </c>
      <c r="Q165">
        <v>6</v>
      </c>
    </row>
    <row r="166" spans="1:17" ht="12.75">
      <c r="A166" t="s">
        <v>176</v>
      </c>
      <c r="B166" t="s">
        <v>138</v>
      </c>
      <c r="C166" s="27">
        <v>12</v>
      </c>
      <c r="D166" s="27">
        <v>28</v>
      </c>
      <c r="E166" s="27">
        <v>6</v>
      </c>
      <c r="F166" s="27">
        <v>1595</v>
      </c>
      <c r="G166" t="s">
        <v>261</v>
      </c>
      <c r="H166" t="s">
        <v>6</v>
      </c>
      <c r="I166" t="s">
        <v>1</v>
      </c>
      <c r="J166" t="s">
        <v>345</v>
      </c>
      <c r="K166" t="s">
        <v>251</v>
      </c>
      <c r="L166" s="27"/>
      <c r="P166">
        <v>28</v>
      </c>
      <c r="Q166">
        <v>6</v>
      </c>
    </row>
    <row r="167" spans="1:17" ht="12.75">
      <c r="A167" t="s">
        <v>176</v>
      </c>
      <c r="B167" t="s">
        <v>138</v>
      </c>
      <c r="C167" s="27">
        <v>12</v>
      </c>
      <c r="D167" s="27">
        <v>4</v>
      </c>
      <c r="E167" s="27">
        <v>7</v>
      </c>
      <c r="F167" s="27">
        <v>1595</v>
      </c>
      <c r="G167" t="s">
        <v>92</v>
      </c>
      <c r="H167" t="s">
        <v>184</v>
      </c>
      <c r="I167" t="s">
        <v>91</v>
      </c>
      <c r="J167" t="s">
        <v>345</v>
      </c>
      <c r="K167" t="s">
        <v>184</v>
      </c>
      <c r="L167" s="27"/>
      <c r="P167">
        <v>4</v>
      </c>
      <c r="Q167">
        <v>7</v>
      </c>
    </row>
    <row r="168" spans="1:17" ht="12.75">
      <c r="A168" t="s">
        <v>176</v>
      </c>
      <c r="B168" t="s">
        <v>138</v>
      </c>
      <c r="C168" s="27">
        <v>12</v>
      </c>
      <c r="D168" s="27">
        <v>11</v>
      </c>
      <c r="E168" s="27">
        <v>7</v>
      </c>
      <c r="F168" s="27">
        <v>1595</v>
      </c>
      <c r="G168" t="s">
        <v>36</v>
      </c>
      <c r="H168" t="s">
        <v>1</v>
      </c>
      <c r="I168" t="s">
        <v>209</v>
      </c>
      <c r="J168" t="s">
        <v>345</v>
      </c>
      <c r="K168" t="s">
        <v>269</v>
      </c>
      <c r="L168" s="27"/>
      <c r="P168">
        <v>11</v>
      </c>
      <c r="Q168">
        <v>7</v>
      </c>
    </row>
    <row r="169" spans="1:17" ht="12.75">
      <c r="A169" t="s">
        <v>176</v>
      </c>
      <c r="B169" t="s">
        <v>138</v>
      </c>
      <c r="C169" s="27">
        <v>12</v>
      </c>
      <c r="D169" s="27">
        <v>16</v>
      </c>
      <c r="E169" s="27">
        <v>7</v>
      </c>
      <c r="F169" s="27">
        <v>1595</v>
      </c>
      <c r="G169" t="s">
        <v>66</v>
      </c>
      <c r="H169" t="s">
        <v>42</v>
      </c>
      <c r="I169" t="s">
        <v>209</v>
      </c>
      <c r="J169" t="s">
        <v>345</v>
      </c>
      <c r="K169" t="s">
        <v>345</v>
      </c>
      <c r="L169" s="27" t="s">
        <v>90</v>
      </c>
      <c r="P169">
        <v>16</v>
      </c>
      <c r="Q169">
        <v>7</v>
      </c>
    </row>
    <row r="170" spans="1:17" ht="12.75">
      <c r="A170" t="s">
        <v>176</v>
      </c>
      <c r="B170" t="s">
        <v>138</v>
      </c>
      <c r="C170" s="27">
        <v>12</v>
      </c>
      <c r="D170" s="27">
        <v>22</v>
      </c>
      <c r="E170" s="27">
        <v>7</v>
      </c>
      <c r="F170" s="27">
        <v>1595</v>
      </c>
      <c r="G170" t="s">
        <v>77</v>
      </c>
      <c r="H170" t="s">
        <v>266</v>
      </c>
      <c r="I170" t="s">
        <v>182</v>
      </c>
      <c r="J170" t="s">
        <v>345</v>
      </c>
      <c r="K170" t="s">
        <v>56</v>
      </c>
      <c r="L170" s="27"/>
      <c r="P170">
        <v>22</v>
      </c>
      <c r="Q170">
        <v>7</v>
      </c>
    </row>
    <row r="171" spans="1:17" ht="12.75">
      <c r="A171" t="s">
        <v>176</v>
      </c>
      <c r="B171" t="s">
        <v>138</v>
      </c>
      <c r="C171" s="27">
        <v>12</v>
      </c>
      <c r="D171" s="27">
        <v>1</v>
      </c>
      <c r="E171" s="27">
        <v>8</v>
      </c>
      <c r="F171" s="27">
        <v>1595</v>
      </c>
      <c r="G171" t="s">
        <v>89</v>
      </c>
      <c r="H171" t="s">
        <v>7</v>
      </c>
      <c r="I171" t="s">
        <v>39</v>
      </c>
      <c r="J171" t="s">
        <v>89</v>
      </c>
      <c r="K171" t="s">
        <v>244</v>
      </c>
      <c r="L171" s="27"/>
      <c r="P171">
        <v>1</v>
      </c>
      <c r="Q171">
        <v>8</v>
      </c>
    </row>
    <row r="172" spans="1:17" ht="12.75">
      <c r="A172" t="s">
        <v>176</v>
      </c>
      <c r="B172" t="s">
        <v>138</v>
      </c>
      <c r="C172" s="27">
        <v>12</v>
      </c>
      <c r="D172" s="27">
        <v>9</v>
      </c>
      <c r="E172" s="27">
        <v>8</v>
      </c>
      <c r="F172" s="27">
        <v>1595</v>
      </c>
      <c r="G172" t="s">
        <v>221</v>
      </c>
      <c r="H172" t="s">
        <v>287</v>
      </c>
      <c r="I172" t="s">
        <v>248</v>
      </c>
      <c r="J172" t="s">
        <v>345</v>
      </c>
      <c r="K172" t="s">
        <v>180</v>
      </c>
      <c r="L172" s="27"/>
      <c r="P172">
        <v>9</v>
      </c>
      <c r="Q172">
        <v>8</v>
      </c>
    </row>
    <row r="173" spans="1:17" ht="12.75">
      <c r="A173" t="s">
        <v>176</v>
      </c>
      <c r="B173" t="s">
        <v>138</v>
      </c>
      <c r="C173" s="27">
        <v>12</v>
      </c>
      <c r="D173" s="27">
        <v>26</v>
      </c>
      <c r="E173" s="27">
        <v>8</v>
      </c>
      <c r="F173" s="27">
        <v>1595</v>
      </c>
      <c r="G173" t="s">
        <v>255</v>
      </c>
      <c r="H173" t="s">
        <v>209</v>
      </c>
      <c r="I173" t="s">
        <v>1</v>
      </c>
      <c r="J173" t="s">
        <v>345</v>
      </c>
      <c r="K173" t="s">
        <v>7</v>
      </c>
      <c r="L173" s="27"/>
      <c r="P173">
        <v>26</v>
      </c>
      <c r="Q173">
        <v>8</v>
      </c>
    </row>
    <row r="174" spans="1:17" ht="12.75">
      <c r="A174" t="s">
        <v>176</v>
      </c>
      <c r="B174" t="s">
        <v>138</v>
      </c>
      <c r="C174" s="27">
        <v>11</v>
      </c>
      <c r="D174" s="27">
        <v>8</v>
      </c>
      <c r="E174" s="27">
        <v>1</v>
      </c>
      <c r="F174" s="27">
        <v>1595</v>
      </c>
      <c r="G174" t="s">
        <v>268</v>
      </c>
      <c r="H174" t="s">
        <v>7</v>
      </c>
      <c r="I174" t="s">
        <v>205</v>
      </c>
      <c r="J174" t="s">
        <v>345</v>
      </c>
      <c r="K174" t="s">
        <v>184</v>
      </c>
      <c r="L174" s="27"/>
      <c r="P174">
        <v>8</v>
      </c>
      <c r="Q174">
        <v>1</v>
      </c>
    </row>
    <row r="175" spans="1:17" ht="12.75">
      <c r="A175" t="s">
        <v>176</v>
      </c>
      <c r="B175" t="s">
        <v>138</v>
      </c>
      <c r="C175" s="27">
        <v>11</v>
      </c>
      <c r="D175" s="27">
        <v>8</v>
      </c>
      <c r="E175" s="27">
        <v>1</v>
      </c>
      <c r="F175" s="27">
        <v>1595</v>
      </c>
      <c r="G175" t="s">
        <v>88</v>
      </c>
      <c r="H175" t="s">
        <v>198</v>
      </c>
      <c r="I175" t="s">
        <v>284</v>
      </c>
      <c r="J175" t="s">
        <v>345</v>
      </c>
      <c r="K175" t="s">
        <v>200</v>
      </c>
      <c r="L175" s="27"/>
      <c r="P175">
        <v>8</v>
      </c>
      <c r="Q175">
        <v>1</v>
      </c>
    </row>
    <row r="176" spans="1:17" ht="12.75">
      <c r="A176" t="s">
        <v>176</v>
      </c>
      <c r="B176" t="s">
        <v>138</v>
      </c>
      <c r="C176" s="27">
        <v>11</v>
      </c>
      <c r="D176" s="27">
        <v>23</v>
      </c>
      <c r="E176" s="27">
        <v>1</v>
      </c>
      <c r="F176" s="27">
        <v>1595</v>
      </c>
      <c r="G176" t="s">
        <v>303</v>
      </c>
      <c r="H176" t="s">
        <v>241</v>
      </c>
      <c r="I176" t="s">
        <v>39</v>
      </c>
      <c r="J176" t="s">
        <v>303</v>
      </c>
      <c r="K176" t="s">
        <v>87</v>
      </c>
      <c r="L176" s="27"/>
      <c r="P176">
        <v>23</v>
      </c>
      <c r="Q176">
        <v>1</v>
      </c>
    </row>
    <row r="177" spans="1:17" ht="12.75">
      <c r="A177" t="s">
        <v>176</v>
      </c>
      <c r="B177" t="s">
        <v>138</v>
      </c>
      <c r="C177" s="27">
        <v>11</v>
      </c>
      <c r="D177" s="27">
        <v>25</v>
      </c>
      <c r="E177" s="27">
        <v>1</v>
      </c>
      <c r="F177" s="27">
        <v>1595</v>
      </c>
      <c r="G177" t="s">
        <v>181</v>
      </c>
      <c r="H177" t="s">
        <v>1</v>
      </c>
      <c r="I177" t="s">
        <v>249</v>
      </c>
      <c r="J177" t="s">
        <v>345</v>
      </c>
      <c r="K177" t="s">
        <v>251</v>
      </c>
      <c r="L177" s="27"/>
      <c r="P177">
        <v>25</v>
      </c>
      <c r="Q177">
        <v>1</v>
      </c>
    </row>
    <row r="178" spans="1:17" ht="12.75">
      <c r="A178" t="s">
        <v>176</v>
      </c>
      <c r="B178" t="s">
        <v>138</v>
      </c>
      <c r="C178" s="27">
        <v>11</v>
      </c>
      <c r="D178" s="27">
        <v>5</v>
      </c>
      <c r="E178" s="27">
        <v>2</v>
      </c>
      <c r="F178" s="27">
        <v>1595</v>
      </c>
      <c r="G178" t="s">
        <v>18</v>
      </c>
      <c r="H178" t="s">
        <v>184</v>
      </c>
      <c r="I178" t="s">
        <v>195</v>
      </c>
      <c r="J178" t="s">
        <v>345</v>
      </c>
      <c r="K178" t="s">
        <v>7</v>
      </c>
      <c r="L178" s="27"/>
      <c r="P178">
        <v>5</v>
      </c>
      <c r="Q178">
        <v>2</v>
      </c>
    </row>
    <row r="179" spans="1:17" ht="12.75">
      <c r="A179" t="s">
        <v>176</v>
      </c>
      <c r="B179" t="s">
        <v>138</v>
      </c>
      <c r="C179" s="27">
        <v>11</v>
      </c>
      <c r="D179" s="27">
        <v>13</v>
      </c>
      <c r="E179" s="27">
        <v>2</v>
      </c>
      <c r="F179" s="27">
        <v>1595</v>
      </c>
      <c r="G179" t="s">
        <v>61</v>
      </c>
      <c r="H179" t="s">
        <v>180</v>
      </c>
      <c r="I179" t="s">
        <v>1</v>
      </c>
      <c r="J179" t="s">
        <v>345</v>
      </c>
      <c r="K179" t="s">
        <v>21</v>
      </c>
      <c r="L179" s="27"/>
      <c r="P179">
        <v>13</v>
      </c>
      <c r="Q179">
        <v>2</v>
      </c>
    </row>
    <row r="180" spans="1:17" ht="12.75">
      <c r="A180" t="s">
        <v>176</v>
      </c>
      <c r="B180" t="s">
        <v>138</v>
      </c>
      <c r="C180" s="27">
        <v>11</v>
      </c>
      <c r="D180" s="27">
        <v>23</v>
      </c>
      <c r="E180" s="27">
        <v>2</v>
      </c>
      <c r="F180" s="27">
        <v>1595</v>
      </c>
      <c r="G180" t="s">
        <v>288</v>
      </c>
      <c r="H180" t="s">
        <v>326</v>
      </c>
      <c r="I180" t="s">
        <v>289</v>
      </c>
      <c r="J180" t="s">
        <v>345</v>
      </c>
      <c r="K180" t="s">
        <v>290</v>
      </c>
      <c r="L180" s="27"/>
      <c r="P180">
        <v>23</v>
      </c>
      <c r="Q180">
        <v>2</v>
      </c>
    </row>
    <row r="181" spans="1:17" ht="12.75">
      <c r="A181" t="s">
        <v>176</v>
      </c>
      <c r="B181" t="s">
        <v>138</v>
      </c>
      <c r="C181" s="27">
        <v>11</v>
      </c>
      <c r="D181" s="27">
        <v>27</v>
      </c>
      <c r="E181" s="27">
        <v>2</v>
      </c>
      <c r="F181" s="27">
        <v>1595</v>
      </c>
      <c r="G181" t="s">
        <v>295</v>
      </c>
      <c r="H181" t="s">
        <v>311</v>
      </c>
      <c r="I181" t="s">
        <v>311</v>
      </c>
      <c r="J181" t="s">
        <v>345</v>
      </c>
      <c r="K181" t="s">
        <v>184</v>
      </c>
      <c r="L181" s="27"/>
      <c r="P181">
        <v>27</v>
      </c>
      <c r="Q181">
        <v>2</v>
      </c>
    </row>
    <row r="182" spans="1:17" ht="12.75">
      <c r="A182" t="s">
        <v>176</v>
      </c>
      <c r="B182" t="s">
        <v>138</v>
      </c>
      <c r="C182" s="27">
        <v>11</v>
      </c>
      <c r="D182" s="27">
        <v>5</v>
      </c>
      <c r="E182" s="27">
        <v>3</v>
      </c>
      <c r="F182" s="27">
        <v>1595</v>
      </c>
      <c r="G182" t="s">
        <v>238</v>
      </c>
      <c r="H182" t="s">
        <v>241</v>
      </c>
      <c r="I182" t="s">
        <v>198</v>
      </c>
      <c r="J182" t="s">
        <v>345</v>
      </c>
      <c r="K182" t="s">
        <v>287</v>
      </c>
      <c r="L182" s="27"/>
      <c r="P182">
        <v>5</v>
      </c>
      <c r="Q182">
        <v>3</v>
      </c>
    </row>
    <row r="183" spans="1:17" ht="12.75">
      <c r="A183" t="s">
        <v>176</v>
      </c>
      <c r="B183" t="s">
        <v>138</v>
      </c>
      <c r="C183" s="27">
        <v>11</v>
      </c>
      <c r="D183" s="27">
        <v>21</v>
      </c>
      <c r="E183" s="27">
        <v>3</v>
      </c>
      <c r="F183" s="27">
        <v>1595</v>
      </c>
      <c r="G183" t="s">
        <v>86</v>
      </c>
      <c r="H183" t="s">
        <v>3</v>
      </c>
      <c r="I183" t="s">
        <v>195</v>
      </c>
      <c r="J183" t="s">
        <v>345</v>
      </c>
      <c r="K183" t="s">
        <v>7</v>
      </c>
      <c r="L183" s="27"/>
      <c r="P183">
        <v>21</v>
      </c>
      <c r="Q183">
        <v>3</v>
      </c>
    </row>
    <row r="184" spans="1:17" ht="12.75">
      <c r="A184" t="s">
        <v>176</v>
      </c>
      <c r="B184" t="s">
        <v>138</v>
      </c>
      <c r="C184" s="27">
        <v>11</v>
      </c>
      <c r="D184" s="27">
        <v>26</v>
      </c>
      <c r="E184" s="27">
        <v>3</v>
      </c>
      <c r="F184" s="27">
        <v>1595</v>
      </c>
      <c r="G184" t="s">
        <v>210</v>
      </c>
      <c r="H184" t="s">
        <v>209</v>
      </c>
      <c r="I184" t="s">
        <v>209</v>
      </c>
      <c r="J184" t="s">
        <v>345</v>
      </c>
      <c r="K184" t="s">
        <v>241</v>
      </c>
      <c r="L184" s="27"/>
      <c r="P184">
        <v>26</v>
      </c>
      <c r="Q184">
        <v>3</v>
      </c>
    </row>
    <row r="185" spans="1:17" ht="12.75">
      <c r="A185" t="s">
        <v>176</v>
      </c>
      <c r="B185" t="s">
        <v>138</v>
      </c>
      <c r="C185" s="27">
        <v>11</v>
      </c>
      <c r="D185" s="27">
        <v>27</v>
      </c>
      <c r="E185" s="27">
        <v>3</v>
      </c>
      <c r="F185" s="27">
        <v>1595</v>
      </c>
      <c r="G185" s="29" t="s">
        <v>44</v>
      </c>
      <c r="H185" t="s">
        <v>258</v>
      </c>
      <c r="I185" t="s">
        <v>205</v>
      </c>
      <c r="J185" t="s">
        <v>345</v>
      </c>
      <c r="K185" t="s">
        <v>251</v>
      </c>
      <c r="L185" s="27"/>
      <c r="P185">
        <v>27</v>
      </c>
      <c r="Q185">
        <v>3</v>
      </c>
    </row>
    <row r="186" spans="1:17" ht="12.75">
      <c r="A186" t="s">
        <v>176</v>
      </c>
      <c r="B186" t="s">
        <v>138</v>
      </c>
      <c r="C186" s="27">
        <v>11</v>
      </c>
      <c r="D186" s="27">
        <v>11</v>
      </c>
      <c r="E186" s="27">
        <v>10</v>
      </c>
      <c r="F186" s="27">
        <v>1594</v>
      </c>
      <c r="G186" t="s">
        <v>0</v>
      </c>
      <c r="H186" t="s">
        <v>251</v>
      </c>
      <c r="I186" t="s">
        <v>289</v>
      </c>
      <c r="J186" t="s">
        <v>345</v>
      </c>
      <c r="K186" t="s">
        <v>200</v>
      </c>
      <c r="L186" s="27"/>
      <c r="P186">
        <v>11</v>
      </c>
      <c r="Q186">
        <v>10</v>
      </c>
    </row>
    <row r="187" spans="1:17" ht="12.75">
      <c r="A187" t="s">
        <v>176</v>
      </c>
      <c r="B187" t="s">
        <v>138</v>
      </c>
      <c r="C187" s="27">
        <v>11</v>
      </c>
      <c r="D187" s="27">
        <v>24</v>
      </c>
      <c r="E187" s="27">
        <v>10</v>
      </c>
      <c r="F187" s="27">
        <v>1594</v>
      </c>
      <c r="G187" t="s">
        <v>187</v>
      </c>
      <c r="H187" t="s">
        <v>266</v>
      </c>
      <c r="I187" t="s">
        <v>277</v>
      </c>
      <c r="J187" t="s">
        <v>345</v>
      </c>
      <c r="K187" t="s">
        <v>251</v>
      </c>
      <c r="L187" s="27"/>
      <c r="P187">
        <v>24</v>
      </c>
      <c r="Q187">
        <v>10</v>
      </c>
    </row>
    <row r="188" spans="1:17" ht="12.75">
      <c r="A188" t="s">
        <v>176</v>
      </c>
      <c r="B188" t="s">
        <v>138</v>
      </c>
      <c r="C188" s="27">
        <v>11</v>
      </c>
      <c r="D188" s="27">
        <v>24</v>
      </c>
      <c r="E188" s="27">
        <v>10</v>
      </c>
      <c r="F188" s="27">
        <v>1594</v>
      </c>
      <c r="G188" t="s">
        <v>53</v>
      </c>
      <c r="H188" t="s">
        <v>241</v>
      </c>
      <c r="I188" t="s">
        <v>209</v>
      </c>
      <c r="J188" t="s">
        <v>345</v>
      </c>
      <c r="K188" t="s">
        <v>269</v>
      </c>
      <c r="L188" s="27"/>
      <c r="P188">
        <v>24</v>
      </c>
      <c r="Q188">
        <v>10</v>
      </c>
    </row>
    <row r="189" spans="1:17" ht="12.75">
      <c r="A189" t="s">
        <v>176</v>
      </c>
      <c r="B189" t="s">
        <v>138</v>
      </c>
      <c r="C189" s="27">
        <v>11</v>
      </c>
      <c r="D189" s="27">
        <v>29</v>
      </c>
      <c r="E189" s="27">
        <v>10</v>
      </c>
      <c r="F189" s="27">
        <v>1594</v>
      </c>
      <c r="G189" t="s">
        <v>43</v>
      </c>
      <c r="H189" t="s">
        <v>7</v>
      </c>
      <c r="I189" t="s">
        <v>267</v>
      </c>
      <c r="J189" t="s">
        <v>345</v>
      </c>
      <c r="K189" t="s">
        <v>241</v>
      </c>
      <c r="L189" s="27"/>
      <c r="P189">
        <v>29</v>
      </c>
      <c r="Q189">
        <v>10</v>
      </c>
    </row>
    <row r="190" spans="1:17" ht="12.75">
      <c r="A190" t="s">
        <v>176</v>
      </c>
      <c r="B190" t="s">
        <v>138</v>
      </c>
      <c r="C190" s="27">
        <v>11</v>
      </c>
      <c r="D190" s="27">
        <v>11</v>
      </c>
      <c r="E190" s="27">
        <v>11</v>
      </c>
      <c r="F190" s="27">
        <v>1594</v>
      </c>
      <c r="G190" t="s">
        <v>245</v>
      </c>
      <c r="H190" t="s">
        <v>63</v>
      </c>
      <c r="I190" t="s">
        <v>246</v>
      </c>
      <c r="J190" t="s">
        <v>345</v>
      </c>
      <c r="K190" t="s">
        <v>7</v>
      </c>
      <c r="L190" s="27"/>
      <c r="P190">
        <v>11</v>
      </c>
      <c r="Q190">
        <v>11</v>
      </c>
    </row>
    <row r="191" spans="1:17" ht="12.75">
      <c r="A191" t="s">
        <v>176</v>
      </c>
      <c r="B191" t="s">
        <v>138</v>
      </c>
      <c r="C191" s="27">
        <v>11</v>
      </c>
      <c r="D191" s="27">
        <v>23</v>
      </c>
      <c r="E191" s="27">
        <v>11</v>
      </c>
      <c r="F191" s="27">
        <v>1594</v>
      </c>
      <c r="G191" t="s">
        <v>49</v>
      </c>
      <c r="H191" t="s">
        <v>291</v>
      </c>
      <c r="I191" t="s">
        <v>85</v>
      </c>
      <c r="J191" t="s">
        <v>345</v>
      </c>
      <c r="K191" t="s">
        <v>200</v>
      </c>
      <c r="L191" s="27"/>
      <c r="P191">
        <v>23</v>
      </c>
      <c r="Q191">
        <v>11</v>
      </c>
    </row>
    <row r="192" spans="1:17" ht="12.75">
      <c r="A192" t="s">
        <v>176</v>
      </c>
      <c r="B192" t="s">
        <v>138</v>
      </c>
      <c r="C192" s="27">
        <v>11</v>
      </c>
      <c r="D192" s="27">
        <v>27</v>
      </c>
      <c r="E192" s="27">
        <v>11</v>
      </c>
      <c r="F192" s="27">
        <v>1594</v>
      </c>
      <c r="G192" t="s">
        <v>189</v>
      </c>
      <c r="H192" t="s">
        <v>198</v>
      </c>
      <c r="I192" t="s">
        <v>198</v>
      </c>
      <c r="J192" t="s">
        <v>345</v>
      </c>
      <c r="K192" t="s">
        <v>180</v>
      </c>
      <c r="L192" s="27"/>
      <c r="P192">
        <v>27</v>
      </c>
      <c r="Q192">
        <v>11</v>
      </c>
    </row>
    <row r="193" spans="1:17" ht="12.75">
      <c r="A193" t="s">
        <v>176</v>
      </c>
      <c r="B193" t="s">
        <v>138</v>
      </c>
      <c r="C193" s="27">
        <v>11</v>
      </c>
      <c r="D193" s="27">
        <v>30</v>
      </c>
      <c r="E193" s="27">
        <v>11</v>
      </c>
      <c r="F193" s="27">
        <v>1594</v>
      </c>
      <c r="G193" t="s">
        <v>227</v>
      </c>
      <c r="H193" t="s">
        <v>182</v>
      </c>
      <c r="I193" t="s">
        <v>1</v>
      </c>
      <c r="J193" t="s">
        <v>345</v>
      </c>
      <c r="K193" t="s">
        <v>7</v>
      </c>
      <c r="L193" s="27"/>
      <c r="P193">
        <v>30</v>
      </c>
      <c r="Q193">
        <v>11</v>
      </c>
    </row>
    <row r="194" spans="1:17" ht="12.75">
      <c r="A194" t="s">
        <v>176</v>
      </c>
      <c r="B194" t="s">
        <v>138</v>
      </c>
      <c r="C194" s="27">
        <v>11</v>
      </c>
      <c r="D194" s="27">
        <v>6</v>
      </c>
      <c r="E194" s="27">
        <v>12</v>
      </c>
      <c r="F194" s="27">
        <v>1594</v>
      </c>
      <c r="G194" t="s">
        <v>51</v>
      </c>
      <c r="H194" t="s">
        <v>258</v>
      </c>
      <c r="I194" t="s">
        <v>1</v>
      </c>
      <c r="J194" t="s">
        <v>345</v>
      </c>
      <c r="K194" t="s">
        <v>200</v>
      </c>
      <c r="L194" s="27"/>
      <c r="P194">
        <v>6</v>
      </c>
      <c r="Q194">
        <v>12</v>
      </c>
    </row>
    <row r="195" spans="1:17" ht="12.75">
      <c r="A195" t="s">
        <v>176</v>
      </c>
      <c r="B195" t="s">
        <v>138</v>
      </c>
      <c r="C195" s="27">
        <v>11</v>
      </c>
      <c r="D195" s="27">
        <v>28</v>
      </c>
      <c r="E195" s="27">
        <v>12</v>
      </c>
      <c r="F195" s="27">
        <v>1594</v>
      </c>
      <c r="G195" t="s">
        <v>219</v>
      </c>
      <c r="H195" t="s">
        <v>84</v>
      </c>
      <c r="I195" t="s">
        <v>14</v>
      </c>
      <c r="J195" t="s">
        <v>345</v>
      </c>
      <c r="K195" t="s">
        <v>21</v>
      </c>
      <c r="L195" s="27"/>
      <c r="P195">
        <v>28</v>
      </c>
      <c r="Q195">
        <v>12</v>
      </c>
    </row>
    <row r="196" spans="1:17" ht="12.75">
      <c r="A196" t="s">
        <v>176</v>
      </c>
      <c r="B196" t="s">
        <v>138</v>
      </c>
      <c r="C196" s="27">
        <v>11</v>
      </c>
      <c r="D196" s="27">
        <v>30</v>
      </c>
      <c r="E196" s="27">
        <v>12</v>
      </c>
      <c r="F196" s="27">
        <v>1594</v>
      </c>
      <c r="G196" t="s">
        <v>181</v>
      </c>
      <c r="H196" t="s">
        <v>251</v>
      </c>
      <c r="I196" t="s">
        <v>242</v>
      </c>
      <c r="J196" t="s">
        <v>345</v>
      </c>
      <c r="K196" t="s">
        <v>244</v>
      </c>
      <c r="L196" s="27"/>
      <c r="P196">
        <v>30</v>
      </c>
      <c r="Q196">
        <v>12</v>
      </c>
    </row>
    <row r="197" spans="1:17" ht="12.75">
      <c r="A197" t="s">
        <v>176</v>
      </c>
      <c r="B197" t="s">
        <v>138</v>
      </c>
      <c r="C197" s="27">
        <v>10</v>
      </c>
      <c r="D197" s="27">
        <v>28</v>
      </c>
      <c r="E197" s="27">
        <v>4</v>
      </c>
      <c r="F197" s="27">
        <v>1594</v>
      </c>
      <c r="G197" t="s">
        <v>240</v>
      </c>
      <c r="H197" t="s">
        <v>266</v>
      </c>
      <c r="I197" t="s">
        <v>1</v>
      </c>
      <c r="J197" t="s">
        <v>345</v>
      </c>
      <c r="K197" t="s">
        <v>241</v>
      </c>
      <c r="L197" s="27"/>
      <c r="P197">
        <v>28</v>
      </c>
      <c r="Q197">
        <v>4</v>
      </c>
    </row>
    <row r="198" spans="1:17" ht="12.75">
      <c r="A198" t="s">
        <v>176</v>
      </c>
      <c r="B198" t="s">
        <v>138</v>
      </c>
      <c r="C198" s="27">
        <v>10</v>
      </c>
      <c r="D198" s="27">
        <v>28</v>
      </c>
      <c r="E198" s="27">
        <v>5</v>
      </c>
      <c r="F198" s="27">
        <v>1594</v>
      </c>
      <c r="G198" t="s">
        <v>73</v>
      </c>
      <c r="H198" t="s">
        <v>198</v>
      </c>
      <c r="I198" t="s">
        <v>1</v>
      </c>
      <c r="J198" t="s">
        <v>345</v>
      </c>
      <c r="K198" t="s">
        <v>241</v>
      </c>
      <c r="L198" s="27"/>
      <c r="P198">
        <v>28</v>
      </c>
      <c r="Q198">
        <v>5</v>
      </c>
    </row>
    <row r="199" spans="1:17" ht="12.75">
      <c r="A199" t="s">
        <v>176</v>
      </c>
      <c r="B199" t="s">
        <v>138</v>
      </c>
      <c r="C199" s="27">
        <v>10</v>
      </c>
      <c r="D199" s="27">
        <v>25</v>
      </c>
      <c r="E199" s="27">
        <v>6</v>
      </c>
      <c r="F199" s="27">
        <v>1594</v>
      </c>
      <c r="G199" t="s">
        <v>303</v>
      </c>
      <c r="H199" t="s">
        <v>347</v>
      </c>
      <c r="I199" t="s">
        <v>1</v>
      </c>
      <c r="J199" t="s">
        <v>345</v>
      </c>
      <c r="K199" t="s">
        <v>269</v>
      </c>
      <c r="L199" s="27"/>
      <c r="P199">
        <v>25</v>
      </c>
      <c r="Q199">
        <v>6</v>
      </c>
    </row>
    <row r="200" spans="1:17" ht="12.75">
      <c r="A200" t="s">
        <v>176</v>
      </c>
      <c r="B200" t="s">
        <v>138</v>
      </c>
      <c r="C200" s="27">
        <v>10</v>
      </c>
      <c r="D200" s="27">
        <v>9</v>
      </c>
      <c r="E200" s="27">
        <v>8</v>
      </c>
      <c r="F200" s="27">
        <v>1594</v>
      </c>
      <c r="G200" t="s">
        <v>31</v>
      </c>
      <c r="H200" t="s">
        <v>212</v>
      </c>
      <c r="I200" t="s">
        <v>205</v>
      </c>
      <c r="J200" t="s">
        <v>345</v>
      </c>
      <c r="K200" t="s">
        <v>184</v>
      </c>
      <c r="L200" s="27"/>
      <c r="P200">
        <v>9</v>
      </c>
      <c r="Q200">
        <v>8</v>
      </c>
    </row>
    <row r="201" spans="1:17" ht="12.75">
      <c r="A201" t="s">
        <v>176</v>
      </c>
      <c r="B201" t="s">
        <v>138</v>
      </c>
      <c r="C201" s="27">
        <v>10</v>
      </c>
      <c r="D201" s="27">
        <v>19</v>
      </c>
      <c r="E201" s="27">
        <v>8</v>
      </c>
      <c r="F201" s="27">
        <v>1594</v>
      </c>
      <c r="G201" t="s">
        <v>325</v>
      </c>
      <c r="H201" t="s">
        <v>184</v>
      </c>
      <c r="I201" t="s">
        <v>326</v>
      </c>
      <c r="J201" t="s">
        <v>345</v>
      </c>
      <c r="K201" t="s">
        <v>184</v>
      </c>
      <c r="L201" s="27"/>
      <c r="P201">
        <v>19</v>
      </c>
      <c r="Q201">
        <v>8</v>
      </c>
    </row>
    <row r="202" spans="1:17" ht="12.75">
      <c r="A202" t="s">
        <v>176</v>
      </c>
      <c r="B202" t="s">
        <v>138</v>
      </c>
      <c r="C202" s="27">
        <v>10</v>
      </c>
      <c r="D202" s="27">
        <v>27</v>
      </c>
      <c r="E202" s="27">
        <v>8</v>
      </c>
      <c r="F202" s="27">
        <v>1594</v>
      </c>
      <c r="G202" t="s">
        <v>25</v>
      </c>
      <c r="H202" t="s">
        <v>21</v>
      </c>
      <c r="I202" t="s">
        <v>24</v>
      </c>
      <c r="J202" t="s">
        <v>345</v>
      </c>
      <c r="K202" t="s">
        <v>83</v>
      </c>
      <c r="L202" s="27"/>
      <c r="P202">
        <v>27</v>
      </c>
      <c r="Q202">
        <v>8</v>
      </c>
    </row>
    <row r="203" spans="1:17" ht="12.75">
      <c r="A203" t="s">
        <v>176</v>
      </c>
      <c r="B203" t="s">
        <v>138</v>
      </c>
      <c r="C203" s="27">
        <v>10</v>
      </c>
      <c r="D203" s="27">
        <v>10</v>
      </c>
      <c r="E203" s="27">
        <v>9</v>
      </c>
      <c r="F203" s="27">
        <v>1594</v>
      </c>
      <c r="G203" t="s">
        <v>299</v>
      </c>
      <c r="H203" t="s">
        <v>6</v>
      </c>
      <c r="I203" t="s">
        <v>195</v>
      </c>
      <c r="J203" t="s">
        <v>345</v>
      </c>
      <c r="K203" t="s">
        <v>6</v>
      </c>
      <c r="L203" s="27"/>
      <c r="P203">
        <v>10</v>
      </c>
      <c r="Q203">
        <v>9</v>
      </c>
    </row>
    <row r="204" spans="1:17" ht="12.75">
      <c r="A204" t="s">
        <v>176</v>
      </c>
      <c r="B204" t="s">
        <v>138</v>
      </c>
      <c r="C204" s="27">
        <v>10</v>
      </c>
      <c r="D204" s="27">
        <v>15</v>
      </c>
      <c r="E204" s="27">
        <v>9</v>
      </c>
      <c r="F204" s="27">
        <v>1594</v>
      </c>
      <c r="G204" t="s">
        <v>82</v>
      </c>
      <c r="H204" t="s">
        <v>180</v>
      </c>
      <c r="I204" t="s">
        <v>182</v>
      </c>
      <c r="J204" t="s">
        <v>345</v>
      </c>
      <c r="K204" t="s">
        <v>7</v>
      </c>
      <c r="L204" s="27"/>
      <c r="P204">
        <v>15</v>
      </c>
      <c r="Q204">
        <v>9</v>
      </c>
    </row>
    <row r="205" spans="1:17" ht="12.75">
      <c r="A205" t="s">
        <v>176</v>
      </c>
      <c r="B205" t="s">
        <v>138</v>
      </c>
      <c r="C205" s="27">
        <v>10</v>
      </c>
      <c r="D205" s="27">
        <v>15</v>
      </c>
      <c r="E205" s="27">
        <v>9</v>
      </c>
      <c r="F205" s="27">
        <v>1594</v>
      </c>
      <c r="G205" t="s">
        <v>43</v>
      </c>
      <c r="H205" t="s">
        <v>267</v>
      </c>
      <c r="I205" t="s">
        <v>267</v>
      </c>
      <c r="J205" t="s">
        <v>345</v>
      </c>
      <c r="K205" t="s">
        <v>200</v>
      </c>
      <c r="L205" s="27"/>
      <c r="P205">
        <v>15</v>
      </c>
      <c r="Q205">
        <v>9</v>
      </c>
    </row>
    <row r="206" spans="1:17" ht="12.75">
      <c r="A206" t="s">
        <v>176</v>
      </c>
      <c r="B206" t="s">
        <v>138</v>
      </c>
      <c r="C206" s="27">
        <v>10</v>
      </c>
      <c r="D206" s="27">
        <v>24</v>
      </c>
      <c r="E206" s="27">
        <v>9</v>
      </c>
      <c r="F206" s="27">
        <v>1594</v>
      </c>
      <c r="G206" t="s">
        <v>194</v>
      </c>
      <c r="H206" t="s">
        <v>7</v>
      </c>
      <c r="I206" t="s">
        <v>209</v>
      </c>
      <c r="J206" t="s">
        <v>345</v>
      </c>
      <c r="K206" t="s">
        <v>21</v>
      </c>
      <c r="L206" s="27"/>
      <c r="P206">
        <v>24</v>
      </c>
      <c r="Q206">
        <v>9</v>
      </c>
    </row>
    <row r="207" spans="1:17" ht="12.75">
      <c r="A207" t="s">
        <v>176</v>
      </c>
      <c r="B207" t="s">
        <v>138</v>
      </c>
      <c r="C207" s="27">
        <v>10</v>
      </c>
      <c r="D207" s="27">
        <v>4</v>
      </c>
      <c r="E207" s="27">
        <v>10</v>
      </c>
      <c r="F207" s="27">
        <v>1594</v>
      </c>
      <c r="G207" t="s">
        <v>302</v>
      </c>
      <c r="H207" t="s">
        <v>266</v>
      </c>
      <c r="I207" t="s">
        <v>266</v>
      </c>
      <c r="J207" t="s">
        <v>345</v>
      </c>
      <c r="K207" t="s">
        <v>241</v>
      </c>
      <c r="L207" s="27"/>
      <c r="P207">
        <v>4</v>
      </c>
      <c r="Q207">
        <v>10</v>
      </c>
    </row>
    <row r="208" spans="1:17" ht="12.75">
      <c r="A208" t="s">
        <v>176</v>
      </c>
      <c r="B208" t="s">
        <v>138</v>
      </c>
      <c r="C208" s="27">
        <v>10</v>
      </c>
      <c r="D208" s="27">
        <v>7</v>
      </c>
      <c r="E208" s="27">
        <v>10</v>
      </c>
      <c r="F208" s="27">
        <v>1594</v>
      </c>
      <c r="G208" t="s">
        <v>81</v>
      </c>
      <c r="H208" t="s">
        <v>324</v>
      </c>
      <c r="I208" t="s">
        <v>192</v>
      </c>
      <c r="J208" t="s">
        <v>345</v>
      </c>
      <c r="K208" t="s">
        <v>280</v>
      </c>
      <c r="L208" s="27"/>
      <c r="P208">
        <v>7</v>
      </c>
      <c r="Q208">
        <v>10</v>
      </c>
    </row>
    <row r="209" spans="1:17" ht="12.75">
      <c r="A209" t="s">
        <v>176</v>
      </c>
      <c r="B209" t="s">
        <v>138</v>
      </c>
      <c r="C209" s="27">
        <v>10</v>
      </c>
      <c r="D209" s="27">
        <v>28</v>
      </c>
      <c r="E209" s="27">
        <v>11</v>
      </c>
      <c r="F209" s="27">
        <v>1593</v>
      </c>
      <c r="G209" t="s">
        <v>219</v>
      </c>
      <c r="H209" t="s">
        <v>1</v>
      </c>
      <c r="I209" t="s">
        <v>1</v>
      </c>
      <c r="J209" t="s">
        <v>345</v>
      </c>
      <c r="K209" t="s">
        <v>280</v>
      </c>
      <c r="L209" s="27"/>
      <c r="P209">
        <v>28</v>
      </c>
      <c r="Q209">
        <v>11</v>
      </c>
    </row>
    <row r="210" spans="1:17" ht="12.75">
      <c r="A210" t="s">
        <v>176</v>
      </c>
      <c r="B210" t="s">
        <v>138</v>
      </c>
      <c r="C210" s="27">
        <v>10</v>
      </c>
      <c r="D210" s="27">
        <v>3</v>
      </c>
      <c r="E210" s="27">
        <v>12</v>
      </c>
      <c r="F210" s="27">
        <v>1593</v>
      </c>
      <c r="G210" t="s">
        <v>80</v>
      </c>
      <c r="H210" t="s">
        <v>79</v>
      </c>
      <c r="I210" t="s">
        <v>182</v>
      </c>
      <c r="J210" t="s">
        <v>345</v>
      </c>
      <c r="K210" t="s">
        <v>287</v>
      </c>
      <c r="L210" s="27"/>
      <c r="P210">
        <v>3</v>
      </c>
      <c r="Q210">
        <v>12</v>
      </c>
    </row>
    <row r="211" spans="1:17" ht="12.75">
      <c r="A211" t="s">
        <v>176</v>
      </c>
      <c r="B211" t="s">
        <v>138</v>
      </c>
      <c r="C211" s="27">
        <v>10</v>
      </c>
      <c r="D211" s="27">
        <v>10</v>
      </c>
      <c r="E211" s="27">
        <v>12</v>
      </c>
      <c r="F211" s="27">
        <v>1593</v>
      </c>
      <c r="G211" t="s">
        <v>210</v>
      </c>
      <c r="H211" t="s">
        <v>316</v>
      </c>
      <c r="I211" t="s">
        <v>209</v>
      </c>
      <c r="J211" t="s">
        <v>345</v>
      </c>
      <c r="K211" t="s">
        <v>241</v>
      </c>
      <c r="L211" s="27"/>
      <c r="P211">
        <v>10</v>
      </c>
      <c r="Q211">
        <v>12</v>
      </c>
    </row>
    <row r="212" spans="1:17" ht="12.75">
      <c r="A212" t="s">
        <v>176</v>
      </c>
      <c r="B212" t="s">
        <v>138</v>
      </c>
      <c r="C212" s="27">
        <v>10</v>
      </c>
      <c r="D212" s="27">
        <v>19</v>
      </c>
      <c r="E212" s="27">
        <v>12</v>
      </c>
      <c r="F212" s="27">
        <v>1593</v>
      </c>
      <c r="G212" t="s">
        <v>247</v>
      </c>
      <c r="H212" t="s">
        <v>184</v>
      </c>
      <c r="I212" t="s">
        <v>1</v>
      </c>
      <c r="J212" t="s">
        <v>345</v>
      </c>
      <c r="K212" t="s">
        <v>72</v>
      </c>
      <c r="L212" s="27"/>
      <c r="P212">
        <v>19</v>
      </c>
      <c r="Q212">
        <v>12</v>
      </c>
    </row>
    <row r="213" spans="1:17" ht="12.75">
      <c r="A213" t="s">
        <v>176</v>
      </c>
      <c r="B213" t="s">
        <v>138</v>
      </c>
      <c r="C213" s="27">
        <v>10</v>
      </c>
      <c r="D213" s="27">
        <v>26</v>
      </c>
      <c r="E213" s="27">
        <v>1</v>
      </c>
      <c r="F213" s="27">
        <v>1594</v>
      </c>
      <c r="G213" t="s">
        <v>206</v>
      </c>
      <c r="H213" t="s">
        <v>1</v>
      </c>
      <c r="I213" t="s">
        <v>39</v>
      </c>
      <c r="J213" t="s">
        <v>206</v>
      </c>
      <c r="K213" t="s">
        <v>180</v>
      </c>
      <c r="L213" s="27"/>
      <c r="P213">
        <v>26</v>
      </c>
      <c r="Q213">
        <v>1</v>
      </c>
    </row>
    <row r="214" spans="1:17" ht="12.75">
      <c r="A214" t="s">
        <v>176</v>
      </c>
      <c r="B214" t="s">
        <v>138</v>
      </c>
      <c r="C214" s="27">
        <v>10</v>
      </c>
      <c r="D214" s="27">
        <v>10</v>
      </c>
      <c r="E214" s="27">
        <v>2</v>
      </c>
      <c r="F214" s="27">
        <v>1594</v>
      </c>
      <c r="G214" t="s">
        <v>238</v>
      </c>
      <c r="H214" t="s">
        <v>184</v>
      </c>
      <c r="I214" t="s">
        <v>182</v>
      </c>
      <c r="J214" t="s">
        <v>345</v>
      </c>
      <c r="K214" t="s">
        <v>239</v>
      </c>
      <c r="L214" s="27"/>
      <c r="P214">
        <v>10</v>
      </c>
      <c r="Q214">
        <v>2</v>
      </c>
    </row>
    <row r="215" spans="1:17" ht="12.75">
      <c r="A215" t="s">
        <v>176</v>
      </c>
      <c r="B215" t="s">
        <v>138</v>
      </c>
      <c r="C215" s="27">
        <v>10</v>
      </c>
      <c r="D215" s="27">
        <v>27</v>
      </c>
      <c r="E215" s="27">
        <v>2</v>
      </c>
      <c r="F215" s="27">
        <v>1594</v>
      </c>
      <c r="G215" t="s">
        <v>247</v>
      </c>
      <c r="H215" t="s">
        <v>57</v>
      </c>
      <c r="I215" t="s">
        <v>198</v>
      </c>
      <c r="J215" t="s">
        <v>345</v>
      </c>
      <c r="K215" t="s">
        <v>229</v>
      </c>
      <c r="L215" s="27"/>
      <c r="P215">
        <v>27</v>
      </c>
      <c r="Q215">
        <v>2</v>
      </c>
    </row>
    <row r="216" spans="1:17" ht="12.75">
      <c r="A216" t="s">
        <v>176</v>
      </c>
      <c r="B216" t="s">
        <v>138</v>
      </c>
      <c r="C216" s="27">
        <v>10</v>
      </c>
      <c r="D216" s="27">
        <v>28</v>
      </c>
      <c r="E216" s="27">
        <v>2</v>
      </c>
      <c r="F216" s="27">
        <v>1594</v>
      </c>
      <c r="G216" t="s">
        <v>46</v>
      </c>
      <c r="H216" t="s">
        <v>251</v>
      </c>
      <c r="I216" t="s">
        <v>212</v>
      </c>
      <c r="J216" t="s">
        <v>345</v>
      </c>
      <c r="K216" t="s">
        <v>45</v>
      </c>
      <c r="L216" s="27"/>
      <c r="P216">
        <v>28</v>
      </c>
      <c r="Q216">
        <v>2</v>
      </c>
    </row>
    <row r="217" spans="1:17" ht="12.75">
      <c r="A217" t="s">
        <v>176</v>
      </c>
      <c r="B217" t="s">
        <v>138</v>
      </c>
      <c r="C217" s="27">
        <v>10</v>
      </c>
      <c r="D217" s="27">
        <v>21</v>
      </c>
      <c r="E217" s="27">
        <v>3</v>
      </c>
      <c r="F217" s="27">
        <v>1594</v>
      </c>
      <c r="G217" t="s">
        <v>194</v>
      </c>
      <c r="H217" t="s">
        <v>68</v>
      </c>
      <c r="I217" t="s">
        <v>284</v>
      </c>
      <c r="J217" t="s">
        <v>345</v>
      </c>
      <c r="K217" t="s">
        <v>241</v>
      </c>
      <c r="L217" s="27"/>
      <c r="P217">
        <v>21</v>
      </c>
      <c r="Q217">
        <v>3</v>
      </c>
    </row>
    <row r="218" spans="1:17" ht="12.75">
      <c r="A218" t="s">
        <v>176</v>
      </c>
      <c r="B218" t="s">
        <v>138</v>
      </c>
      <c r="C218" s="27">
        <v>10</v>
      </c>
      <c r="D218" s="27">
        <v>28</v>
      </c>
      <c r="E218" s="27">
        <v>3</v>
      </c>
      <c r="F218" s="27">
        <v>1594</v>
      </c>
      <c r="G218" t="s">
        <v>189</v>
      </c>
      <c r="H218" t="s">
        <v>282</v>
      </c>
      <c r="I218" t="s">
        <v>326</v>
      </c>
      <c r="J218" t="s">
        <v>345</v>
      </c>
      <c r="K218" t="s">
        <v>197</v>
      </c>
      <c r="L218" s="27" t="s">
        <v>134</v>
      </c>
      <c r="P218">
        <v>28</v>
      </c>
      <c r="Q218">
        <v>3</v>
      </c>
    </row>
    <row r="219" spans="1:17" ht="12.75">
      <c r="A219" t="s">
        <v>176</v>
      </c>
      <c r="B219" t="s">
        <v>138</v>
      </c>
      <c r="C219" s="27">
        <v>10</v>
      </c>
      <c r="D219" s="27">
        <v>25</v>
      </c>
      <c r="E219" s="27">
        <v>4</v>
      </c>
      <c r="F219" s="27">
        <v>1594</v>
      </c>
      <c r="G219" t="s">
        <v>43</v>
      </c>
      <c r="H219" t="s">
        <v>184</v>
      </c>
      <c r="I219" t="s">
        <v>192</v>
      </c>
      <c r="J219" t="s">
        <v>345</v>
      </c>
      <c r="K219" t="s">
        <v>316</v>
      </c>
      <c r="L219" s="27"/>
      <c r="P219">
        <v>25</v>
      </c>
      <c r="Q219">
        <v>4</v>
      </c>
    </row>
    <row r="220" spans="1:17" ht="12.75">
      <c r="A220" t="s">
        <v>176</v>
      </c>
      <c r="B220" t="s">
        <v>138</v>
      </c>
      <c r="C220" s="27">
        <v>9</v>
      </c>
      <c r="D220" s="27">
        <v>19</v>
      </c>
      <c r="E220" s="27">
        <v>3</v>
      </c>
      <c r="F220" s="27">
        <v>1593</v>
      </c>
      <c r="G220" t="s">
        <v>78</v>
      </c>
      <c r="H220" t="s">
        <v>197</v>
      </c>
      <c r="I220" t="s">
        <v>39</v>
      </c>
      <c r="J220" t="s">
        <v>78</v>
      </c>
      <c r="K220" t="s">
        <v>312</v>
      </c>
      <c r="L220" s="27"/>
      <c r="P220">
        <v>19</v>
      </c>
      <c r="Q220">
        <v>3</v>
      </c>
    </row>
    <row r="221" spans="1:17" ht="12.75">
      <c r="A221" t="s">
        <v>176</v>
      </c>
      <c r="B221" t="s">
        <v>138</v>
      </c>
      <c r="C221" s="27">
        <v>9</v>
      </c>
      <c r="D221" s="27">
        <v>24</v>
      </c>
      <c r="E221" s="27">
        <v>4</v>
      </c>
      <c r="F221" s="27">
        <v>1593</v>
      </c>
      <c r="G221" t="s">
        <v>222</v>
      </c>
      <c r="H221" t="s">
        <v>180</v>
      </c>
      <c r="I221" t="s">
        <v>182</v>
      </c>
      <c r="J221" t="s">
        <v>345</v>
      </c>
      <c r="K221" t="s">
        <v>200</v>
      </c>
      <c r="L221" s="27"/>
      <c r="P221">
        <v>24</v>
      </c>
      <c r="Q221">
        <v>4</v>
      </c>
    </row>
    <row r="222" spans="1:17" ht="12.75">
      <c r="A222" t="s">
        <v>176</v>
      </c>
      <c r="B222" t="s">
        <v>138</v>
      </c>
      <c r="C222" s="27">
        <v>9</v>
      </c>
      <c r="D222" s="27">
        <v>28</v>
      </c>
      <c r="E222" s="27">
        <v>4</v>
      </c>
      <c r="F222" s="27">
        <v>1593</v>
      </c>
      <c r="G222" t="s">
        <v>288</v>
      </c>
      <c r="H222" t="s">
        <v>232</v>
      </c>
      <c r="I222" t="s">
        <v>277</v>
      </c>
      <c r="J222" t="s">
        <v>345</v>
      </c>
      <c r="K222" t="s">
        <v>184</v>
      </c>
      <c r="L222" s="27"/>
      <c r="P222">
        <v>28</v>
      </c>
      <c r="Q222">
        <v>4</v>
      </c>
    </row>
    <row r="223" spans="1:17" ht="12.75">
      <c r="A223" t="s">
        <v>176</v>
      </c>
      <c r="B223" t="s">
        <v>138</v>
      </c>
      <c r="C223" s="27">
        <v>9</v>
      </c>
      <c r="D223" s="27">
        <v>2</v>
      </c>
      <c r="E223" s="27">
        <v>6</v>
      </c>
      <c r="F223" s="27">
        <v>1593</v>
      </c>
      <c r="G223" t="s">
        <v>31</v>
      </c>
      <c r="H223" t="s">
        <v>232</v>
      </c>
      <c r="I223" t="s">
        <v>205</v>
      </c>
      <c r="J223" t="s">
        <v>345</v>
      </c>
      <c r="K223" t="s">
        <v>184</v>
      </c>
      <c r="L223" s="27"/>
      <c r="P223">
        <v>2</v>
      </c>
      <c r="Q223">
        <v>6</v>
      </c>
    </row>
    <row r="224" spans="1:17" ht="12.75">
      <c r="A224" t="s">
        <v>176</v>
      </c>
      <c r="B224" t="s">
        <v>138</v>
      </c>
      <c r="C224" s="27">
        <v>9</v>
      </c>
      <c r="D224" s="27">
        <v>26</v>
      </c>
      <c r="E224" s="27">
        <v>6</v>
      </c>
      <c r="F224" s="27">
        <v>1593</v>
      </c>
      <c r="G224" t="s">
        <v>0</v>
      </c>
      <c r="H224" t="s">
        <v>289</v>
      </c>
      <c r="I224" t="s">
        <v>198</v>
      </c>
      <c r="J224" t="s">
        <v>345</v>
      </c>
      <c r="K224" t="s">
        <v>10</v>
      </c>
      <c r="L224" s="27"/>
      <c r="P224">
        <v>26</v>
      </c>
      <c r="Q224">
        <v>6</v>
      </c>
    </row>
    <row r="225" spans="1:17" ht="12.75">
      <c r="A225" t="s">
        <v>176</v>
      </c>
      <c r="B225" t="s">
        <v>138</v>
      </c>
      <c r="C225" s="27">
        <v>9</v>
      </c>
      <c r="D225" s="27">
        <v>9</v>
      </c>
      <c r="E225" s="27">
        <v>7</v>
      </c>
      <c r="F225" s="27">
        <v>1593</v>
      </c>
      <c r="G225" t="s">
        <v>261</v>
      </c>
      <c r="H225" t="s">
        <v>184</v>
      </c>
      <c r="I225" t="s">
        <v>1</v>
      </c>
      <c r="J225" t="s">
        <v>345</v>
      </c>
      <c r="K225" t="s">
        <v>251</v>
      </c>
      <c r="L225" s="27"/>
      <c r="P225">
        <v>9</v>
      </c>
      <c r="Q225">
        <v>7</v>
      </c>
    </row>
    <row r="226" spans="1:17" ht="12.75">
      <c r="A226" t="s">
        <v>176</v>
      </c>
      <c r="B226" t="s">
        <v>138</v>
      </c>
      <c r="C226" s="27">
        <v>9</v>
      </c>
      <c r="D226" s="27">
        <v>6</v>
      </c>
      <c r="E226" s="27">
        <v>8</v>
      </c>
      <c r="F226" s="27">
        <v>1593</v>
      </c>
      <c r="G226" t="s">
        <v>70</v>
      </c>
      <c r="H226" t="s">
        <v>72</v>
      </c>
      <c r="I226" t="s">
        <v>192</v>
      </c>
      <c r="J226" t="s">
        <v>345</v>
      </c>
      <c r="K226" t="s">
        <v>232</v>
      </c>
      <c r="L226" t="s">
        <v>132</v>
      </c>
      <c r="P226">
        <v>6</v>
      </c>
      <c r="Q226">
        <v>8</v>
      </c>
    </row>
    <row r="227" spans="1:17" ht="12.75">
      <c r="A227" t="s">
        <v>176</v>
      </c>
      <c r="B227" t="s">
        <v>138</v>
      </c>
      <c r="C227" s="27">
        <v>9</v>
      </c>
      <c r="D227" s="27">
        <v>26</v>
      </c>
      <c r="E227" s="27">
        <v>8</v>
      </c>
      <c r="F227" s="27">
        <v>1593</v>
      </c>
      <c r="G227" t="s">
        <v>302</v>
      </c>
      <c r="H227" t="s">
        <v>184</v>
      </c>
      <c r="I227" t="s">
        <v>266</v>
      </c>
      <c r="J227" t="s">
        <v>345</v>
      </c>
      <c r="K227" t="s">
        <v>241</v>
      </c>
      <c r="L227" s="27"/>
      <c r="P227">
        <v>26</v>
      </c>
      <c r="Q227">
        <v>8</v>
      </c>
    </row>
    <row r="228" spans="1:17" ht="12.75">
      <c r="A228" t="s">
        <v>176</v>
      </c>
      <c r="B228" t="s">
        <v>138</v>
      </c>
      <c r="C228" s="27">
        <v>9</v>
      </c>
      <c r="D228" s="27">
        <v>4</v>
      </c>
      <c r="E228" s="27">
        <v>9</v>
      </c>
      <c r="F228" s="27">
        <v>1593</v>
      </c>
      <c r="G228" t="s">
        <v>77</v>
      </c>
      <c r="H228" t="s">
        <v>7</v>
      </c>
      <c r="I228" t="s">
        <v>182</v>
      </c>
      <c r="J228" t="s">
        <v>345</v>
      </c>
      <c r="K228" t="s">
        <v>56</v>
      </c>
      <c r="L228" s="27"/>
      <c r="P228">
        <v>4</v>
      </c>
      <c r="Q228">
        <v>9</v>
      </c>
    </row>
    <row r="229" spans="1:17" ht="12.75">
      <c r="A229" t="s">
        <v>176</v>
      </c>
      <c r="B229" t="s">
        <v>138</v>
      </c>
      <c r="C229" s="27">
        <v>9</v>
      </c>
      <c r="D229" s="27">
        <v>25</v>
      </c>
      <c r="E229" s="27">
        <v>10</v>
      </c>
      <c r="F229" s="27">
        <v>1593</v>
      </c>
      <c r="G229" t="s">
        <v>300</v>
      </c>
      <c r="H229" t="s">
        <v>192</v>
      </c>
      <c r="I229" t="s">
        <v>242</v>
      </c>
      <c r="J229" t="s">
        <v>345</v>
      </c>
      <c r="K229" t="s">
        <v>184</v>
      </c>
      <c r="L229" s="27"/>
      <c r="P229">
        <v>25</v>
      </c>
      <c r="Q229">
        <v>10</v>
      </c>
    </row>
    <row r="230" spans="1:17" ht="12.75">
      <c r="A230" t="s">
        <v>176</v>
      </c>
      <c r="B230" t="s">
        <v>138</v>
      </c>
      <c r="C230" s="27">
        <v>9</v>
      </c>
      <c r="D230" s="27">
        <v>26</v>
      </c>
      <c r="E230" s="27">
        <v>11</v>
      </c>
      <c r="F230" s="27">
        <v>1593</v>
      </c>
      <c r="G230" t="s">
        <v>49</v>
      </c>
      <c r="H230" t="s">
        <v>182</v>
      </c>
      <c r="I230" t="s">
        <v>291</v>
      </c>
      <c r="J230" t="s">
        <v>345</v>
      </c>
      <c r="K230" t="s">
        <v>200</v>
      </c>
      <c r="L230" s="27"/>
      <c r="P230">
        <v>26</v>
      </c>
      <c r="Q230">
        <v>11</v>
      </c>
    </row>
    <row r="231" spans="1:17" ht="12.75">
      <c r="A231" t="s">
        <v>176</v>
      </c>
      <c r="B231" t="s">
        <v>138</v>
      </c>
      <c r="C231" s="27">
        <v>9</v>
      </c>
      <c r="D231" s="27">
        <v>6</v>
      </c>
      <c r="E231" s="27">
        <v>10</v>
      </c>
      <c r="F231" s="27">
        <v>1592</v>
      </c>
      <c r="G231" t="s">
        <v>194</v>
      </c>
      <c r="H231" t="s">
        <v>1</v>
      </c>
      <c r="I231" t="s">
        <v>209</v>
      </c>
      <c r="J231" t="s">
        <v>345</v>
      </c>
      <c r="K231" t="s">
        <v>21</v>
      </c>
      <c r="L231" s="27"/>
      <c r="P231">
        <v>6</v>
      </c>
      <c r="Q231">
        <v>10</v>
      </c>
    </row>
    <row r="232" spans="1:17" ht="12.75">
      <c r="A232" t="s">
        <v>176</v>
      </c>
      <c r="B232" t="s">
        <v>138</v>
      </c>
      <c r="C232" s="27">
        <v>9</v>
      </c>
      <c r="D232" s="27">
        <v>11</v>
      </c>
      <c r="E232" s="27">
        <v>10</v>
      </c>
      <c r="F232" s="27">
        <v>1592</v>
      </c>
      <c r="G232" t="s">
        <v>77</v>
      </c>
      <c r="H232" t="s">
        <v>192</v>
      </c>
      <c r="I232" t="s">
        <v>182</v>
      </c>
      <c r="J232" t="s">
        <v>345</v>
      </c>
      <c r="K232" t="s">
        <v>56</v>
      </c>
      <c r="L232" s="27" t="s">
        <v>76</v>
      </c>
      <c r="P232">
        <v>11</v>
      </c>
      <c r="Q232">
        <v>10</v>
      </c>
    </row>
    <row r="233" spans="1:17" ht="12.75">
      <c r="A233" t="s">
        <v>176</v>
      </c>
      <c r="B233" t="s">
        <v>138</v>
      </c>
      <c r="C233" s="27">
        <v>9</v>
      </c>
      <c r="D233" s="27">
        <v>24</v>
      </c>
      <c r="E233" s="27">
        <v>10</v>
      </c>
      <c r="F233" s="27">
        <v>1592</v>
      </c>
      <c r="G233" t="s">
        <v>222</v>
      </c>
      <c r="H233" t="s">
        <v>180</v>
      </c>
      <c r="I233" t="s">
        <v>284</v>
      </c>
      <c r="J233" t="s">
        <v>345</v>
      </c>
      <c r="K233" t="s">
        <v>200</v>
      </c>
      <c r="L233" s="27"/>
      <c r="P233">
        <v>24</v>
      </c>
      <c r="Q233">
        <v>10</v>
      </c>
    </row>
    <row r="234" spans="1:17" ht="12.75">
      <c r="A234" t="s">
        <v>176</v>
      </c>
      <c r="B234" t="s">
        <v>138</v>
      </c>
      <c r="C234" s="27">
        <v>9</v>
      </c>
      <c r="D234" s="27">
        <v>26</v>
      </c>
      <c r="E234" s="27">
        <v>10</v>
      </c>
      <c r="F234" s="27">
        <v>1592</v>
      </c>
      <c r="G234" t="s">
        <v>43</v>
      </c>
      <c r="H234" t="s">
        <v>266</v>
      </c>
      <c r="I234" t="s">
        <v>267</v>
      </c>
      <c r="J234" t="s">
        <v>345</v>
      </c>
      <c r="K234" t="s">
        <v>200</v>
      </c>
      <c r="L234" s="27" t="s">
        <v>75</v>
      </c>
      <c r="P234">
        <v>26</v>
      </c>
      <c r="Q234">
        <v>10</v>
      </c>
    </row>
    <row r="235" spans="1:17" ht="12.75">
      <c r="A235" t="s">
        <v>176</v>
      </c>
      <c r="B235" t="s">
        <v>138</v>
      </c>
      <c r="C235" s="27">
        <v>9</v>
      </c>
      <c r="D235" s="27">
        <v>10</v>
      </c>
      <c r="E235" s="27">
        <v>11</v>
      </c>
      <c r="F235" s="27">
        <v>1592</v>
      </c>
      <c r="G235" t="s">
        <v>43</v>
      </c>
      <c r="H235" t="s">
        <v>335</v>
      </c>
      <c r="I235" t="s">
        <v>267</v>
      </c>
      <c r="J235" t="s">
        <v>345</v>
      </c>
      <c r="K235" t="s">
        <v>241</v>
      </c>
      <c r="L235" s="27"/>
      <c r="P235">
        <v>10</v>
      </c>
      <c r="Q235">
        <v>11</v>
      </c>
    </row>
    <row r="236" spans="1:17" ht="12.75">
      <c r="A236" t="s">
        <v>176</v>
      </c>
      <c r="B236" t="s">
        <v>138</v>
      </c>
      <c r="C236" s="27">
        <v>9</v>
      </c>
      <c r="D236" s="27">
        <v>13</v>
      </c>
      <c r="E236" s="27">
        <v>12</v>
      </c>
      <c r="F236" s="27">
        <v>1592</v>
      </c>
      <c r="G236" t="s">
        <v>210</v>
      </c>
      <c r="H236" t="s">
        <v>253</v>
      </c>
      <c r="I236" t="s">
        <v>209</v>
      </c>
      <c r="J236" t="s">
        <v>345</v>
      </c>
      <c r="K236" t="s">
        <v>241</v>
      </c>
      <c r="L236" s="27"/>
      <c r="P236">
        <v>13</v>
      </c>
      <c r="Q236">
        <v>12</v>
      </c>
    </row>
    <row r="237" spans="1:17" ht="12.75">
      <c r="A237" t="s">
        <v>176</v>
      </c>
      <c r="B237" t="s">
        <v>138</v>
      </c>
      <c r="C237" s="27">
        <v>9</v>
      </c>
      <c r="D237" s="27">
        <v>5</v>
      </c>
      <c r="E237" s="27">
        <v>1</v>
      </c>
      <c r="F237" s="27">
        <v>1593</v>
      </c>
      <c r="G237" t="s">
        <v>38</v>
      </c>
      <c r="H237" t="s">
        <v>192</v>
      </c>
      <c r="I237" t="s">
        <v>182</v>
      </c>
      <c r="J237" t="s">
        <v>345</v>
      </c>
      <c r="K237" t="s">
        <v>251</v>
      </c>
      <c r="L237" s="27"/>
      <c r="P237">
        <v>5</v>
      </c>
      <c r="Q237">
        <v>1</v>
      </c>
    </row>
    <row r="238" spans="1:17" ht="12.75">
      <c r="A238" t="s">
        <v>176</v>
      </c>
      <c r="B238" t="s">
        <v>138</v>
      </c>
      <c r="C238" s="27">
        <v>9</v>
      </c>
      <c r="D238" s="27">
        <v>5</v>
      </c>
      <c r="E238" s="27">
        <v>1</v>
      </c>
      <c r="F238" s="27">
        <v>1593</v>
      </c>
      <c r="G238" t="s">
        <v>53</v>
      </c>
      <c r="H238" t="s">
        <v>6</v>
      </c>
      <c r="I238" t="s">
        <v>209</v>
      </c>
      <c r="J238" t="s">
        <v>345</v>
      </c>
      <c r="K238" t="s">
        <v>269</v>
      </c>
      <c r="L238" s="27"/>
      <c r="P238">
        <v>5</v>
      </c>
      <c r="Q238">
        <v>1</v>
      </c>
    </row>
    <row r="239" spans="1:17" ht="12.75">
      <c r="A239" t="s">
        <v>176</v>
      </c>
      <c r="B239" t="s">
        <v>138</v>
      </c>
      <c r="C239" s="27">
        <v>9</v>
      </c>
      <c r="D239" s="27">
        <v>2</v>
      </c>
      <c r="E239" s="27">
        <v>3</v>
      </c>
      <c r="F239" s="27">
        <v>1593</v>
      </c>
      <c r="G239" t="s">
        <v>219</v>
      </c>
      <c r="H239" t="s">
        <v>6</v>
      </c>
      <c r="I239" t="s">
        <v>1</v>
      </c>
      <c r="J239" t="s">
        <v>345</v>
      </c>
      <c r="K239" t="s">
        <v>184</v>
      </c>
      <c r="L239" s="27"/>
      <c r="P239">
        <v>2</v>
      </c>
      <c r="Q239">
        <v>3</v>
      </c>
    </row>
    <row r="240" spans="1:17" ht="12.75">
      <c r="A240" t="s">
        <v>176</v>
      </c>
      <c r="B240" t="s">
        <v>138</v>
      </c>
      <c r="C240" s="27">
        <v>9</v>
      </c>
      <c r="D240" s="27">
        <v>10</v>
      </c>
      <c r="E240" s="27">
        <v>3</v>
      </c>
      <c r="F240" s="27">
        <v>1593</v>
      </c>
      <c r="G240" t="s">
        <v>74</v>
      </c>
      <c r="H240" t="s">
        <v>273</v>
      </c>
      <c r="I240" t="s">
        <v>182</v>
      </c>
      <c r="J240" t="s">
        <v>345</v>
      </c>
      <c r="K240" t="s">
        <v>244</v>
      </c>
      <c r="L240" s="27"/>
      <c r="P240">
        <v>10</v>
      </c>
      <c r="Q240">
        <v>3</v>
      </c>
    </row>
    <row r="241" spans="1:17" ht="12.75">
      <c r="A241" t="s">
        <v>176</v>
      </c>
      <c r="B241" t="s">
        <v>138</v>
      </c>
      <c r="C241" s="27">
        <v>9</v>
      </c>
      <c r="D241" s="27">
        <v>11</v>
      </c>
      <c r="E241" s="27">
        <v>3</v>
      </c>
      <c r="F241" s="27">
        <v>1593</v>
      </c>
      <c r="G241" t="s">
        <v>318</v>
      </c>
      <c r="H241" t="s">
        <v>291</v>
      </c>
      <c r="I241" t="s">
        <v>182</v>
      </c>
      <c r="J241" t="s">
        <v>345</v>
      </c>
      <c r="K241" t="s">
        <v>197</v>
      </c>
      <c r="L241" s="27"/>
      <c r="P241">
        <v>11</v>
      </c>
      <c r="Q241">
        <v>3</v>
      </c>
    </row>
    <row r="242" spans="1:17" ht="12.75">
      <c r="A242" t="s">
        <v>176</v>
      </c>
      <c r="B242" t="s">
        <v>138</v>
      </c>
      <c r="C242" s="27">
        <v>9</v>
      </c>
      <c r="D242" s="27">
        <v>12</v>
      </c>
      <c r="E242" s="27">
        <v>3</v>
      </c>
      <c r="F242" s="27">
        <v>1593</v>
      </c>
      <c r="G242" t="s">
        <v>293</v>
      </c>
      <c r="H242" t="s">
        <v>180</v>
      </c>
      <c r="I242" t="s">
        <v>195</v>
      </c>
      <c r="J242" t="s">
        <v>345</v>
      </c>
      <c r="K242" t="s">
        <v>180</v>
      </c>
      <c r="L242" s="27"/>
      <c r="P242">
        <v>12</v>
      </c>
      <c r="Q242">
        <v>3</v>
      </c>
    </row>
    <row r="243" spans="1:17" ht="12.75">
      <c r="A243" t="s">
        <v>176</v>
      </c>
      <c r="B243" t="s">
        <v>138</v>
      </c>
      <c r="C243" s="27">
        <v>8</v>
      </c>
      <c r="D243" s="27">
        <v>10</v>
      </c>
      <c r="E243" s="27">
        <v>5</v>
      </c>
      <c r="F243" s="27">
        <v>1592</v>
      </c>
      <c r="G243" t="s">
        <v>275</v>
      </c>
      <c r="H243" t="s">
        <v>266</v>
      </c>
      <c r="I243" t="s">
        <v>267</v>
      </c>
      <c r="J243" t="s">
        <v>345</v>
      </c>
      <c r="K243" t="s">
        <v>269</v>
      </c>
      <c r="L243" s="27"/>
      <c r="P243">
        <v>10</v>
      </c>
      <c r="Q243">
        <v>5</v>
      </c>
    </row>
    <row r="244" spans="1:17" ht="12.75">
      <c r="A244" t="s">
        <v>176</v>
      </c>
      <c r="B244" t="s">
        <v>138</v>
      </c>
      <c r="C244" s="27">
        <v>8</v>
      </c>
      <c r="D244" s="27">
        <v>23</v>
      </c>
      <c r="E244" s="27">
        <v>5</v>
      </c>
      <c r="F244" s="27">
        <v>1592</v>
      </c>
      <c r="G244" t="s">
        <v>0</v>
      </c>
      <c r="H244" t="s">
        <v>200</v>
      </c>
      <c r="I244" t="s">
        <v>289</v>
      </c>
      <c r="J244" t="s">
        <v>345</v>
      </c>
      <c r="K244" t="s">
        <v>200</v>
      </c>
      <c r="L244" s="27"/>
      <c r="P244">
        <v>23</v>
      </c>
      <c r="Q244">
        <v>5</v>
      </c>
    </row>
    <row r="245" spans="1:17" ht="12.75">
      <c r="A245" t="s">
        <v>176</v>
      </c>
      <c r="B245" t="s">
        <v>138</v>
      </c>
      <c r="C245" s="27">
        <v>8</v>
      </c>
      <c r="D245" s="27">
        <v>6</v>
      </c>
      <c r="E245" s="27">
        <v>6</v>
      </c>
      <c r="F245" s="27">
        <v>1592</v>
      </c>
      <c r="G245" t="s">
        <v>295</v>
      </c>
      <c r="H245" t="s">
        <v>180</v>
      </c>
      <c r="I245" t="s">
        <v>311</v>
      </c>
      <c r="J245" t="s">
        <v>345</v>
      </c>
      <c r="K245" t="s">
        <v>184</v>
      </c>
      <c r="L245" s="27"/>
      <c r="P245">
        <v>6</v>
      </c>
      <c r="Q245">
        <v>6</v>
      </c>
    </row>
    <row r="246" spans="1:17" ht="12.75">
      <c r="A246" t="s">
        <v>176</v>
      </c>
      <c r="B246" t="s">
        <v>138</v>
      </c>
      <c r="C246" s="27">
        <v>8</v>
      </c>
      <c r="D246" s="27">
        <v>10</v>
      </c>
      <c r="E246" s="27">
        <v>7</v>
      </c>
      <c r="F246" s="27">
        <v>1592</v>
      </c>
      <c r="G246" t="s">
        <v>208</v>
      </c>
      <c r="H246" t="s">
        <v>266</v>
      </c>
      <c r="I246" t="s">
        <v>195</v>
      </c>
      <c r="J246" t="s">
        <v>345</v>
      </c>
      <c r="K246" t="s">
        <v>197</v>
      </c>
      <c r="L246" s="27"/>
      <c r="P246">
        <v>10</v>
      </c>
      <c r="Q246">
        <v>7</v>
      </c>
    </row>
    <row r="247" spans="1:17" ht="12.75">
      <c r="A247" t="s">
        <v>176</v>
      </c>
      <c r="B247" t="s">
        <v>138</v>
      </c>
      <c r="C247" s="27">
        <v>8</v>
      </c>
      <c r="D247" s="27">
        <v>9</v>
      </c>
      <c r="E247" s="27">
        <v>8</v>
      </c>
      <c r="F247" s="27">
        <v>1592</v>
      </c>
      <c r="G247" t="s">
        <v>73</v>
      </c>
      <c r="H247" t="s">
        <v>1</v>
      </c>
      <c r="I247" t="s">
        <v>1</v>
      </c>
      <c r="J247" t="s">
        <v>345</v>
      </c>
      <c r="K247" t="s">
        <v>241</v>
      </c>
      <c r="L247" s="27"/>
      <c r="P247">
        <v>9</v>
      </c>
      <c r="Q247">
        <v>8</v>
      </c>
    </row>
    <row r="248" spans="1:17" ht="12.75">
      <c r="A248" t="s">
        <v>176</v>
      </c>
      <c r="B248" t="s">
        <v>138</v>
      </c>
      <c r="C248" s="27">
        <v>8</v>
      </c>
      <c r="D248" s="27">
        <v>16</v>
      </c>
      <c r="E248" s="27">
        <v>8</v>
      </c>
      <c r="F248" s="27">
        <v>1592</v>
      </c>
      <c r="G248" t="s">
        <v>230</v>
      </c>
      <c r="H248" t="s">
        <v>266</v>
      </c>
      <c r="I248" t="s">
        <v>209</v>
      </c>
      <c r="J248" t="s">
        <v>345</v>
      </c>
      <c r="K248" t="s">
        <v>347</v>
      </c>
      <c r="L248" s="27"/>
      <c r="P248">
        <v>16</v>
      </c>
      <c r="Q248">
        <v>8</v>
      </c>
    </row>
    <row r="249" spans="1:17" ht="12.75">
      <c r="A249" t="s">
        <v>176</v>
      </c>
      <c r="B249" t="s">
        <v>138</v>
      </c>
      <c r="C249" s="27">
        <v>8</v>
      </c>
      <c r="D249" s="27">
        <v>17</v>
      </c>
      <c r="E249" s="27">
        <v>8</v>
      </c>
      <c r="F249" s="27">
        <v>1592</v>
      </c>
      <c r="G249" t="s">
        <v>187</v>
      </c>
      <c r="H249" t="s">
        <v>1</v>
      </c>
      <c r="I249" t="s">
        <v>277</v>
      </c>
      <c r="J249" t="s">
        <v>345</v>
      </c>
      <c r="K249" t="s">
        <v>251</v>
      </c>
      <c r="L249" s="27"/>
      <c r="P249">
        <v>17</v>
      </c>
      <c r="Q249">
        <v>8</v>
      </c>
    </row>
    <row r="250" spans="1:17" ht="12.75">
      <c r="A250" t="s">
        <v>176</v>
      </c>
      <c r="B250" t="s">
        <v>138</v>
      </c>
      <c r="C250" s="27">
        <v>8</v>
      </c>
      <c r="D250" s="27">
        <v>23</v>
      </c>
      <c r="E250" s="27">
        <v>8</v>
      </c>
      <c r="F250" s="27">
        <v>1592</v>
      </c>
      <c r="G250" t="s">
        <v>238</v>
      </c>
      <c r="H250" t="s">
        <v>335</v>
      </c>
      <c r="I250" t="s">
        <v>266</v>
      </c>
      <c r="J250" t="s">
        <v>345</v>
      </c>
      <c r="K250" t="s">
        <v>280</v>
      </c>
      <c r="L250" s="27"/>
      <c r="P250">
        <v>23</v>
      </c>
      <c r="Q250">
        <v>8</v>
      </c>
    </row>
    <row r="251" spans="1:17" ht="12.75">
      <c r="A251" t="s">
        <v>176</v>
      </c>
      <c r="B251" t="s">
        <v>138</v>
      </c>
      <c r="C251" s="27">
        <v>8</v>
      </c>
      <c r="D251" s="27">
        <v>31</v>
      </c>
      <c r="E251" s="27">
        <v>8</v>
      </c>
      <c r="F251" s="27">
        <v>1592</v>
      </c>
      <c r="G251" t="s">
        <v>247</v>
      </c>
      <c r="H251" t="s">
        <v>1</v>
      </c>
      <c r="I251" t="s">
        <v>1</v>
      </c>
      <c r="J251" t="s">
        <v>345</v>
      </c>
      <c r="K251" t="s">
        <v>72</v>
      </c>
      <c r="L251" s="27" t="s">
        <v>133</v>
      </c>
      <c r="P251">
        <v>31</v>
      </c>
      <c r="Q251">
        <v>8</v>
      </c>
    </row>
    <row r="252" spans="1:17" ht="12.75">
      <c r="A252" t="s">
        <v>176</v>
      </c>
      <c r="B252" t="s">
        <v>138</v>
      </c>
      <c r="C252" s="27">
        <v>8</v>
      </c>
      <c r="D252" s="27">
        <v>21</v>
      </c>
      <c r="E252" s="27">
        <v>9</v>
      </c>
      <c r="F252" s="27">
        <v>1592</v>
      </c>
      <c r="G252" t="s">
        <v>211</v>
      </c>
      <c r="H252" t="s">
        <v>182</v>
      </c>
      <c r="I252" t="s">
        <v>182</v>
      </c>
      <c r="J252" t="s">
        <v>345</v>
      </c>
      <c r="K252" t="s">
        <v>184</v>
      </c>
      <c r="L252" s="27"/>
      <c r="P252">
        <v>21</v>
      </c>
      <c r="Q252">
        <v>9</v>
      </c>
    </row>
    <row r="253" spans="1:17" ht="12.75">
      <c r="A253" t="s">
        <v>176</v>
      </c>
      <c r="B253" t="s">
        <v>138</v>
      </c>
      <c r="C253" s="27">
        <v>8</v>
      </c>
      <c r="D253" s="27">
        <v>3</v>
      </c>
      <c r="E253" s="27">
        <v>10</v>
      </c>
      <c r="F253" s="27">
        <v>1592</v>
      </c>
      <c r="G253" t="s">
        <v>219</v>
      </c>
      <c r="H253" t="s">
        <v>200</v>
      </c>
      <c r="I253" t="s">
        <v>71</v>
      </c>
      <c r="J253" t="s">
        <v>345</v>
      </c>
      <c r="K253" t="s">
        <v>21</v>
      </c>
      <c r="L253" s="27"/>
      <c r="P253">
        <v>3</v>
      </c>
      <c r="Q253">
        <v>10</v>
      </c>
    </row>
    <row r="254" spans="1:17" ht="12.75">
      <c r="A254" t="s">
        <v>176</v>
      </c>
      <c r="B254" t="s">
        <v>138</v>
      </c>
      <c r="C254" s="27">
        <v>8</v>
      </c>
      <c r="D254" s="27">
        <v>30</v>
      </c>
      <c r="E254" s="27">
        <v>3</v>
      </c>
      <c r="F254" s="27">
        <v>1592</v>
      </c>
      <c r="G254" t="s">
        <v>288</v>
      </c>
      <c r="H254" t="s">
        <v>1</v>
      </c>
      <c r="I254" t="s">
        <v>205</v>
      </c>
      <c r="J254" t="s">
        <v>345</v>
      </c>
      <c r="K254" t="s">
        <v>7</v>
      </c>
      <c r="L254" s="27"/>
      <c r="P254">
        <v>30</v>
      </c>
      <c r="Q254">
        <v>3</v>
      </c>
    </row>
    <row r="255" spans="1:17" ht="12.75">
      <c r="A255" t="s">
        <v>176</v>
      </c>
      <c r="B255" t="s">
        <v>138</v>
      </c>
      <c r="C255" s="27">
        <v>8</v>
      </c>
      <c r="D255" s="27">
        <v>2</v>
      </c>
      <c r="E255" s="27">
        <v>4</v>
      </c>
      <c r="F255" s="27">
        <v>1592</v>
      </c>
      <c r="G255" t="s">
        <v>247</v>
      </c>
      <c r="H255" t="s">
        <v>232</v>
      </c>
      <c r="I255" t="s">
        <v>267</v>
      </c>
      <c r="J255" t="s">
        <v>345</v>
      </c>
      <c r="K255" t="s">
        <v>229</v>
      </c>
      <c r="L255" s="27"/>
      <c r="P255">
        <v>2</v>
      </c>
      <c r="Q255">
        <v>4</v>
      </c>
    </row>
    <row r="256" spans="1:17" ht="12.75">
      <c r="A256" t="s">
        <v>176</v>
      </c>
      <c r="B256" t="s">
        <v>138</v>
      </c>
      <c r="C256" s="27">
        <v>8</v>
      </c>
      <c r="D256" s="27">
        <v>4</v>
      </c>
      <c r="E256" s="27">
        <v>4</v>
      </c>
      <c r="F256" s="27">
        <v>1592</v>
      </c>
      <c r="G256" t="s">
        <v>247</v>
      </c>
      <c r="H256" t="s">
        <v>32</v>
      </c>
      <c r="I256" t="s">
        <v>267</v>
      </c>
      <c r="J256" t="s">
        <v>345</v>
      </c>
      <c r="K256" t="s">
        <v>229</v>
      </c>
      <c r="L256" s="27"/>
      <c r="P256">
        <v>4</v>
      </c>
      <c r="Q256">
        <v>4</v>
      </c>
    </row>
    <row r="257" spans="1:17" ht="12.75">
      <c r="A257" t="s">
        <v>176</v>
      </c>
      <c r="B257" t="s">
        <v>138</v>
      </c>
      <c r="C257" s="27">
        <v>8</v>
      </c>
      <c r="D257" s="27">
        <v>4</v>
      </c>
      <c r="E257" s="27">
        <v>4</v>
      </c>
      <c r="F257" s="27">
        <v>1592</v>
      </c>
      <c r="G257" t="s">
        <v>70</v>
      </c>
      <c r="H257" t="s">
        <v>232</v>
      </c>
      <c r="I257" t="s">
        <v>192</v>
      </c>
      <c r="J257" t="s">
        <v>69</v>
      </c>
      <c r="K257" t="s">
        <v>232</v>
      </c>
      <c r="L257" s="27" t="s">
        <v>132</v>
      </c>
      <c r="P257">
        <v>4</v>
      </c>
      <c r="Q257">
        <v>4</v>
      </c>
    </row>
    <row r="258" spans="1:17" ht="12.75">
      <c r="A258" t="s">
        <v>176</v>
      </c>
      <c r="B258" t="s">
        <v>138</v>
      </c>
      <c r="C258" s="27">
        <v>8</v>
      </c>
      <c r="D258" s="27">
        <v>4</v>
      </c>
      <c r="E258" s="27">
        <v>4</v>
      </c>
      <c r="F258" s="27">
        <v>1592</v>
      </c>
      <c r="G258" t="s">
        <v>194</v>
      </c>
      <c r="H258" t="s">
        <v>312</v>
      </c>
      <c r="I258" t="s">
        <v>284</v>
      </c>
      <c r="J258" t="s">
        <v>345</v>
      </c>
      <c r="K258" t="s">
        <v>7</v>
      </c>
      <c r="L258" s="27" t="s">
        <v>13</v>
      </c>
      <c r="P258">
        <v>4</v>
      </c>
      <c r="Q258">
        <v>4</v>
      </c>
    </row>
    <row r="259" spans="1:17" ht="12.75">
      <c r="A259" t="s">
        <v>176</v>
      </c>
      <c r="B259" t="s">
        <v>138</v>
      </c>
      <c r="C259" s="27">
        <v>8</v>
      </c>
      <c r="D259" s="27">
        <v>7</v>
      </c>
      <c r="E259" s="27">
        <v>4</v>
      </c>
      <c r="F259" s="27">
        <v>1592</v>
      </c>
      <c r="G259" t="s">
        <v>288</v>
      </c>
      <c r="H259" t="s">
        <v>232</v>
      </c>
      <c r="I259" t="s">
        <v>289</v>
      </c>
      <c r="J259" t="s">
        <v>345</v>
      </c>
      <c r="K259" t="s">
        <v>290</v>
      </c>
      <c r="L259" s="27"/>
      <c r="P259">
        <v>7</v>
      </c>
      <c r="Q259">
        <v>4</v>
      </c>
    </row>
    <row r="260" spans="1:17" ht="12.75">
      <c r="A260" t="s">
        <v>176</v>
      </c>
      <c r="B260" t="s">
        <v>138</v>
      </c>
      <c r="C260" s="27">
        <v>8</v>
      </c>
      <c r="D260" s="27">
        <v>25</v>
      </c>
      <c r="E260" s="27">
        <v>4</v>
      </c>
      <c r="F260" s="27">
        <v>1592</v>
      </c>
      <c r="G260" t="s">
        <v>325</v>
      </c>
      <c r="H260" t="s">
        <v>68</v>
      </c>
      <c r="I260" t="s">
        <v>326</v>
      </c>
      <c r="J260" t="s">
        <v>345</v>
      </c>
      <c r="K260" t="s">
        <v>184</v>
      </c>
      <c r="L260" s="27"/>
      <c r="P260">
        <v>25</v>
      </c>
      <c r="Q260">
        <v>4</v>
      </c>
    </row>
    <row r="261" spans="1:17" ht="12.75">
      <c r="A261" t="s">
        <v>176</v>
      </c>
      <c r="B261" t="s">
        <v>138</v>
      </c>
      <c r="C261" s="27">
        <v>8</v>
      </c>
      <c r="D261" s="27">
        <v>27</v>
      </c>
      <c r="E261" s="27">
        <v>4</v>
      </c>
      <c r="F261" s="27">
        <v>1592</v>
      </c>
      <c r="G261" t="s">
        <v>189</v>
      </c>
      <c r="H261" t="s">
        <v>200</v>
      </c>
      <c r="I261" t="s">
        <v>326</v>
      </c>
      <c r="J261" t="s">
        <v>345</v>
      </c>
      <c r="K261" t="s">
        <v>7</v>
      </c>
      <c r="L261" s="27"/>
      <c r="P261">
        <v>27</v>
      </c>
      <c r="Q261">
        <v>4</v>
      </c>
    </row>
    <row r="262" spans="1:17" ht="12.75">
      <c r="A262" t="s">
        <v>176</v>
      </c>
      <c r="B262" t="s">
        <v>138</v>
      </c>
      <c r="C262" s="27">
        <v>8</v>
      </c>
      <c r="D262" s="27">
        <v>27</v>
      </c>
      <c r="E262" s="27">
        <v>4</v>
      </c>
      <c r="F262" s="27">
        <v>1592</v>
      </c>
      <c r="G262" t="s">
        <v>189</v>
      </c>
      <c r="H262" t="s">
        <v>7</v>
      </c>
      <c r="I262" t="s">
        <v>326</v>
      </c>
      <c r="J262" t="s">
        <v>345</v>
      </c>
      <c r="K262" t="s">
        <v>7</v>
      </c>
      <c r="L262" s="27"/>
      <c r="P262">
        <v>27</v>
      </c>
      <c r="Q262">
        <v>4</v>
      </c>
    </row>
    <row r="263" spans="1:17" ht="12.75">
      <c r="A263" t="s">
        <v>176</v>
      </c>
      <c r="B263" t="s">
        <v>138</v>
      </c>
      <c r="C263" s="27">
        <v>8</v>
      </c>
      <c r="D263" s="27">
        <v>5</v>
      </c>
      <c r="E263" s="27">
        <v>5</v>
      </c>
      <c r="F263" s="27">
        <v>1592</v>
      </c>
      <c r="G263" t="s">
        <v>333</v>
      </c>
      <c r="H263" t="s">
        <v>226</v>
      </c>
      <c r="I263" t="s">
        <v>248</v>
      </c>
      <c r="J263" t="s">
        <v>345</v>
      </c>
      <c r="K263" t="s">
        <v>21</v>
      </c>
      <c r="L263" s="27"/>
      <c r="P263">
        <v>5</v>
      </c>
      <c r="Q263">
        <v>5</v>
      </c>
    </row>
    <row r="264" spans="1:17" ht="12.75">
      <c r="A264" t="s">
        <v>176</v>
      </c>
      <c r="B264" t="s">
        <v>138</v>
      </c>
      <c r="C264" s="27">
        <v>8</v>
      </c>
      <c r="D264" s="27">
        <v>6</v>
      </c>
      <c r="E264" s="27">
        <v>5</v>
      </c>
      <c r="F264" s="27">
        <v>1592</v>
      </c>
      <c r="G264" t="s">
        <v>67</v>
      </c>
      <c r="H264" t="s">
        <v>200</v>
      </c>
      <c r="I264" t="s">
        <v>273</v>
      </c>
      <c r="J264" t="s">
        <v>345</v>
      </c>
      <c r="K264" t="s">
        <v>200</v>
      </c>
      <c r="L264" s="27"/>
      <c r="P264">
        <v>6</v>
      </c>
      <c r="Q264">
        <v>5</v>
      </c>
    </row>
    <row r="265" spans="1:17" ht="12.75">
      <c r="A265" t="s">
        <v>176</v>
      </c>
      <c r="B265" t="s">
        <v>138</v>
      </c>
      <c r="C265" s="27">
        <v>7</v>
      </c>
      <c r="D265" s="27">
        <v>10</v>
      </c>
      <c r="E265" s="27">
        <v>10</v>
      </c>
      <c r="F265" s="27">
        <v>1591</v>
      </c>
      <c r="G265" t="s">
        <v>25</v>
      </c>
      <c r="H265" t="s">
        <v>190</v>
      </c>
      <c r="I265" t="s">
        <v>24</v>
      </c>
      <c r="J265" t="s">
        <v>345</v>
      </c>
      <c r="K265" t="s">
        <v>23</v>
      </c>
      <c r="L265" s="27"/>
      <c r="P265">
        <v>10</v>
      </c>
      <c r="Q265">
        <v>10</v>
      </c>
    </row>
    <row r="266" spans="1:17" ht="12.75">
      <c r="A266" t="s">
        <v>176</v>
      </c>
      <c r="B266" t="s">
        <v>138</v>
      </c>
      <c r="C266" s="27">
        <v>7</v>
      </c>
      <c r="D266" s="27">
        <v>15</v>
      </c>
      <c r="E266" s="27">
        <v>11</v>
      </c>
      <c r="F266" s="27">
        <v>1591</v>
      </c>
      <c r="G266" t="s">
        <v>66</v>
      </c>
      <c r="H266" t="s">
        <v>229</v>
      </c>
      <c r="I266" t="s">
        <v>209</v>
      </c>
      <c r="J266" t="s">
        <v>345</v>
      </c>
      <c r="K266" t="s">
        <v>229</v>
      </c>
      <c r="L266" s="27"/>
      <c r="P266">
        <v>15</v>
      </c>
      <c r="Q266">
        <v>11</v>
      </c>
    </row>
    <row r="267" spans="1:17" ht="12.75">
      <c r="A267" t="s">
        <v>176</v>
      </c>
      <c r="B267" t="s">
        <v>138</v>
      </c>
      <c r="C267" s="27">
        <v>7</v>
      </c>
      <c r="D267" s="27">
        <v>29</v>
      </c>
      <c r="E267" s="27">
        <v>12</v>
      </c>
      <c r="F267" s="27">
        <v>1591</v>
      </c>
      <c r="G267" t="s">
        <v>268</v>
      </c>
      <c r="H267" t="s">
        <v>282</v>
      </c>
      <c r="I267" t="s">
        <v>205</v>
      </c>
      <c r="J267" t="s">
        <v>345</v>
      </c>
      <c r="K267" t="s">
        <v>184</v>
      </c>
      <c r="L267" s="27"/>
      <c r="P267">
        <v>29</v>
      </c>
      <c r="Q267">
        <v>12</v>
      </c>
    </row>
    <row r="268" spans="1:17" ht="12.75">
      <c r="A268" t="s">
        <v>176</v>
      </c>
      <c r="B268" t="s">
        <v>138</v>
      </c>
      <c r="C268" s="27">
        <v>7</v>
      </c>
      <c r="D268" s="27">
        <v>1</v>
      </c>
      <c r="E268" s="27">
        <v>1</v>
      </c>
      <c r="F268" s="27">
        <v>1592</v>
      </c>
      <c r="G268" t="s">
        <v>43</v>
      </c>
      <c r="H268" t="s">
        <v>267</v>
      </c>
      <c r="I268" t="s">
        <v>192</v>
      </c>
      <c r="J268" t="s">
        <v>345</v>
      </c>
      <c r="K268" t="s">
        <v>316</v>
      </c>
      <c r="L268" s="27"/>
      <c r="P268">
        <v>1</v>
      </c>
      <c r="Q268">
        <v>1</v>
      </c>
    </row>
    <row r="269" spans="1:17" ht="12.75">
      <c r="A269" t="s">
        <v>176</v>
      </c>
      <c r="B269" t="s">
        <v>138</v>
      </c>
      <c r="C269" s="27">
        <v>7</v>
      </c>
      <c r="D269" s="27">
        <v>26</v>
      </c>
      <c r="E269" s="27">
        <v>1</v>
      </c>
      <c r="F269" s="27">
        <v>1592</v>
      </c>
      <c r="G269" t="s">
        <v>65</v>
      </c>
      <c r="H269" t="s">
        <v>244</v>
      </c>
      <c r="I269" t="s">
        <v>39</v>
      </c>
      <c r="J269" t="s">
        <v>345</v>
      </c>
      <c r="K269" t="s">
        <v>7</v>
      </c>
      <c r="L269" s="27"/>
      <c r="P269">
        <v>26</v>
      </c>
      <c r="Q269">
        <v>1</v>
      </c>
    </row>
    <row r="270" spans="1:17" ht="12.75">
      <c r="A270" t="s">
        <v>176</v>
      </c>
      <c r="B270" t="s">
        <v>138</v>
      </c>
      <c r="C270" s="27">
        <v>7</v>
      </c>
      <c r="D270" s="27">
        <v>1</v>
      </c>
      <c r="E270" s="27">
        <v>2</v>
      </c>
      <c r="F270" s="27">
        <v>1592</v>
      </c>
      <c r="G270" t="s">
        <v>299</v>
      </c>
      <c r="H270" t="s">
        <v>289</v>
      </c>
      <c r="I270" t="s">
        <v>195</v>
      </c>
      <c r="J270" t="s">
        <v>345</v>
      </c>
      <c r="K270" t="s">
        <v>6</v>
      </c>
      <c r="L270" s="27"/>
      <c r="P270">
        <v>1</v>
      </c>
      <c r="Q270">
        <v>2</v>
      </c>
    </row>
    <row r="271" spans="1:17" ht="12.75">
      <c r="A271" t="s">
        <v>176</v>
      </c>
      <c r="B271" t="s">
        <v>138</v>
      </c>
      <c r="C271" s="27">
        <v>7</v>
      </c>
      <c r="D271" s="27">
        <v>27</v>
      </c>
      <c r="E271" s="27">
        <v>2</v>
      </c>
      <c r="F271" s="27">
        <v>1592</v>
      </c>
      <c r="G271" t="s">
        <v>319</v>
      </c>
      <c r="H271" t="s">
        <v>209</v>
      </c>
      <c r="I271" t="s">
        <v>195</v>
      </c>
      <c r="J271" t="s">
        <v>345</v>
      </c>
      <c r="K271" t="s">
        <v>269</v>
      </c>
      <c r="L271" s="27"/>
      <c r="P271">
        <v>27</v>
      </c>
      <c r="Q271">
        <v>2</v>
      </c>
    </row>
    <row r="272" spans="1:17" ht="12.75">
      <c r="A272" t="s">
        <v>176</v>
      </c>
      <c r="B272" t="s">
        <v>138</v>
      </c>
      <c r="C272" s="27">
        <v>7</v>
      </c>
      <c r="D272" s="27">
        <v>28</v>
      </c>
      <c r="E272" s="27">
        <v>2</v>
      </c>
      <c r="F272" s="27">
        <v>1592</v>
      </c>
      <c r="G272" t="s">
        <v>22</v>
      </c>
      <c r="H272" t="s">
        <v>1</v>
      </c>
      <c r="I272" t="s">
        <v>267</v>
      </c>
      <c r="J272" t="s">
        <v>345</v>
      </c>
      <c r="K272" t="s">
        <v>33</v>
      </c>
      <c r="L272" s="27"/>
      <c r="P272">
        <v>28</v>
      </c>
      <c r="Q272">
        <v>2</v>
      </c>
    </row>
    <row r="273" spans="1:17" ht="12.75">
      <c r="A273" t="s">
        <v>176</v>
      </c>
      <c r="B273" t="s">
        <v>138</v>
      </c>
      <c r="C273" s="27">
        <v>7</v>
      </c>
      <c r="D273" s="27">
        <v>8</v>
      </c>
      <c r="E273" s="27">
        <v>3</v>
      </c>
      <c r="F273" s="27">
        <v>1592</v>
      </c>
      <c r="G273" t="s">
        <v>313</v>
      </c>
      <c r="H273" t="s">
        <v>267</v>
      </c>
      <c r="I273" t="s">
        <v>195</v>
      </c>
      <c r="J273" t="s">
        <v>345</v>
      </c>
      <c r="K273" t="s">
        <v>314</v>
      </c>
      <c r="L273" s="27"/>
      <c r="P273">
        <v>8</v>
      </c>
      <c r="Q273">
        <v>3</v>
      </c>
    </row>
    <row r="274" spans="1:17" ht="12.75">
      <c r="A274" t="s">
        <v>176</v>
      </c>
      <c r="B274" t="s">
        <v>138</v>
      </c>
      <c r="C274" s="27">
        <v>7</v>
      </c>
      <c r="D274" s="27">
        <v>13</v>
      </c>
      <c r="E274" s="27">
        <v>3</v>
      </c>
      <c r="F274" s="27">
        <v>1592</v>
      </c>
      <c r="G274" t="s">
        <v>64</v>
      </c>
      <c r="H274" t="s">
        <v>209</v>
      </c>
      <c r="I274" t="s">
        <v>311</v>
      </c>
      <c r="J274" t="s">
        <v>345</v>
      </c>
      <c r="K274" t="s">
        <v>63</v>
      </c>
      <c r="L274" s="27"/>
      <c r="P274">
        <v>13</v>
      </c>
      <c r="Q274">
        <v>3</v>
      </c>
    </row>
    <row r="275" spans="1:17" ht="12.75">
      <c r="A275" t="s">
        <v>176</v>
      </c>
      <c r="B275" t="s">
        <v>138</v>
      </c>
      <c r="C275" s="27">
        <v>7</v>
      </c>
      <c r="D275" s="27">
        <v>25</v>
      </c>
      <c r="E275" s="27">
        <v>3</v>
      </c>
      <c r="F275" s="27">
        <v>1592</v>
      </c>
      <c r="G275" t="s">
        <v>334</v>
      </c>
      <c r="H275" t="s">
        <v>7</v>
      </c>
      <c r="I275" t="s">
        <v>192</v>
      </c>
      <c r="J275" t="s">
        <v>345</v>
      </c>
      <c r="K275" t="s">
        <v>184</v>
      </c>
      <c r="L275" s="27"/>
      <c r="P275">
        <v>25</v>
      </c>
      <c r="Q275">
        <v>3</v>
      </c>
    </row>
    <row r="276" spans="1:17" ht="12.75">
      <c r="A276" t="s">
        <v>176</v>
      </c>
      <c r="B276" t="s">
        <v>138</v>
      </c>
      <c r="C276" s="27">
        <v>7</v>
      </c>
      <c r="D276" s="27">
        <v>23</v>
      </c>
      <c r="E276" s="27">
        <v>5</v>
      </c>
      <c r="F276" s="27">
        <v>1591</v>
      </c>
      <c r="G276" t="s">
        <v>62</v>
      </c>
      <c r="H276" t="s">
        <v>182</v>
      </c>
      <c r="I276" t="s">
        <v>1</v>
      </c>
      <c r="J276" t="s">
        <v>345</v>
      </c>
      <c r="K276" t="s">
        <v>244</v>
      </c>
      <c r="L276" s="27"/>
      <c r="P276">
        <v>23</v>
      </c>
      <c r="Q276">
        <v>5</v>
      </c>
    </row>
    <row r="277" spans="1:17" ht="12.75">
      <c r="A277" t="s">
        <v>176</v>
      </c>
      <c r="B277" t="s">
        <v>138</v>
      </c>
      <c r="C277" s="27">
        <v>7</v>
      </c>
      <c r="D277" s="27">
        <v>12</v>
      </c>
      <c r="E277" s="27">
        <v>6</v>
      </c>
      <c r="F277" s="27">
        <v>1591</v>
      </c>
      <c r="G277" t="s">
        <v>61</v>
      </c>
      <c r="H277" t="s">
        <v>7</v>
      </c>
      <c r="I277" t="s">
        <v>1</v>
      </c>
      <c r="J277" t="s">
        <v>345</v>
      </c>
      <c r="K277" t="s">
        <v>21</v>
      </c>
      <c r="L277" s="27"/>
      <c r="P277">
        <v>12</v>
      </c>
      <c r="Q277">
        <v>6</v>
      </c>
    </row>
    <row r="278" spans="1:17" ht="12.75">
      <c r="A278" t="s">
        <v>176</v>
      </c>
      <c r="B278" t="s">
        <v>138</v>
      </c>
      <c r="C278" s="27">
        <v>7</v>
      </c>
      <c r="D278" s="27">
        <v>4</v>
      </c>
      <c r="E278" s="27">
        <v>7</v>
      </c>
      <c r="F278" s="27">
        <v>1591</v>
      </c>
      <c r="G278" t="s">
        <v>43</v>
      </c>
      <c r="H278" t="s">
        <v>6</v>
      </c>
      <c r="I278" t="s">
        <v>182</v>
      </c>
      <c r="J278" t="s">
        <v>345</v>
      </c>
      <c r="K278" t="s">
        <v>197</v>
      </c>
      <c r="L278" s="27"/>
      <c r="P278">
        <v>4</v>
      </c>
      <c r="Q278">
        <v>7</v>
      </c>
    </row>
    <row r="279" spans="1:17" ht="12.75">
      <c r="A279" t="s">
        <v>176</v>
      </c>
      <c r="B279" t="s">
        <v>138</v>
      </c>
      <c r="C279" s="27">
        <v>7</v>
      </c>
      <c r="D279" s="27">
        <v>6</v>
      </c>
      <c r="E279" s="27">
        <v>7</v>
      </c>
      <c r="F279" s="27">
        <v>1591</v>
      </c>
      <c r="G279" t="s">
        <v>265</v>
      </c>
      <c r="H279" t="s">
        <v>347</v>
      </c>
      <c r="I279" t="s">
        <v>266</v>
      </c>
      <c r="J279" t="s">
        <v>345</v>
      </c>
      <c r="K279" t="s">
        <v>60</v>
      </c>
      <c r="L279" s="27"/>
      <c r="P279">
        <v>6</v>
      </c>
      <c r="Q279">
        <v>7</v>
      </c>
    </row>
    <row r="280" spans="1:17" ht="12.75">
      <c r="A280" t="s">
        <v>176</v>
      </c>
      <c r="B280" t="s">
        <v>138</v>
      </c>
      <c r="C280" s="27">
        <v>7</v>
      </c>
      <c r="D280" s="27">
        <v>15</v>
      </c>
      <c r="E280" s="27">
        <v>7</v>
      </c>
      <c r="F280" s="27">
        <v>1591</v>
      </c>
      <c r="G280" t="s">
        <v>59</v>
      </c>
      <c r="H280" t="s">
        <v>269</v>
      </c>
      <c r="I280" t="s">
        <v>1</v>
      </c>
      <c r="J280" t="s">
        <v>345</v>
      </c>
      <c r="K280" t="s">
        <v>347</v>
      </c>
      <c r="L280" s="27"/>
      <c r="P280">
        <v>15</v>
      </c>
      <c r="Q280">
        <v>7</v>
      </c>
    </row>
    <row r="281" spans="1:17" ht="12.75">
      <c r="A281" t="s">
        <v>176</v>
      </c>
      <c r="B281" t="s">
        <v>138</v>
      </c>
      <c r="C281" s="27">
        <v>7</v>
      </c>
      <c r="D281" s="27">
        <v>20</v>
      </c>
      <c r="E281" s="27">
        <v>7</v>
      </c>
      <c r="F281" s="27">
        <v>1591</v>
      </c>
      <c r="G281" t="s">
        <v>219</v>
      </c>
      <c r="H281" t="s">
        <v>251</v>
      </c>
      <c r="I281" t="s">
        <v>35</v>
      </c>
      <c r="J281" t="s">
        <v>345</v>
      </c>
      <c r="K281" t="s">
        <v>347</v>
      </c>
      <c r="L281" s="27"/>
      <c r="P281">
        <v>20</v>
      </c>
      <c r="Q281">
        <v>7</v>
      </c>
    </row>
    <row r="282" spans="1:17" ht="12.75">
      <c r="A282" t="s">
        <v>176</v>
      </c>
      <c r="B282" t="s">
        <v>138</v>
      </c>
      <c r="C282" s="27">
        <v>7</v>
      </c>
      <c r="D282" s="27">
        <v>6</v>
      </c>
      <c r="E282" s="27">
        <v>8</v>
      </c>
      <c r="F282" s="27">
        <v>1591</v>
      </c>
      <c r="G282" t="s">
        <v>58</v>
      </c>
      <c r="H282" t="s">
        <v>197</v>
      </c>
      <c r="I282" t="s">
        <v>39</v>
      </c>
      <c r="J282" t="s">
        <v>58</v>
      </c>
      <c r="K282" t="s">
        <v>197</v>
      </c>
      <c r="L282" s="27" t="s">
        <v>40</v>
      </c>
      <c r="P282">
        <v>6</v>
      </c>
      <c r="Q282">
        <v>8</v>
      </c>
    </row>
    <row r="283" spans="1:17" ht="12.75">
      <c r="A283" t="s">
        <v>176</v>
      </c>
      <c r="B283" t="s">
        <v>138</v>
      </c>
      <c r="C283" s="27">
        <v>7</v>
      </c>
      <c r="D283" s="27">
        <v>14</v>
      </c>
      <c r="E283" s="27">
        <v>8</v>
      </c>
      <c r="F283" s="27">
        <v>1591</v>
      </c>
      <c r="G283" t="s">
        <v>185</v>
      </c>
      <c r="H283" t="s">
        <v>57</v>
      </c>
      <c r="I283" t="s">
        <v>195</v>
      </c>
      <c r="J283" t="s">
        <v>345</v>
      </c>
      <c r="K283" t="s">
        <v>7</v>
      </c>
      <c r="L283" s="27"/>
      <c r="P283">
        <v>14</v>
      </c>
      <c r="Q283">
        <v>8</v>
      </c>
    </row>
    <row r="284" spans="1:17" ht="12.75">
      <c r="A284" t="s">
        <v>176</v>
      </c>
      <c r="B284" t="s">
        <v>138</v>
      </c>
      <c r="C284" s="27">
        <v>7</v>
      </c>
      <c r="D284" s="27">
        <v>3</v>
      </c>
      <c r="E284" s="27">
        <v>9</v>
      </c>
      <c r="F284" s="27">
        <v>1591</v>
      </c>
      <c r="G284" t="s">
        <v>319</v>
      </c>
      <c r="H284" t="s">
        <v>56</v>
      </c>
      <c r="I284" t="s">
        <v>12</v>
      </c>
      <c r="J284" t="s">
        <v>345</v>
      </c>
      <c r="K284" t="s">
        <v>244</v>
      </c>
      <c r="L284" s="27"/>
      <c r="P284">
        <v>3</v>
      </c>
      <c r="Q284">
        <v>9</v>
      </c>
    </row>
    <row r="285" spans="1:17" ht="12.75">
      <c r="A285" t="s">
        <v>176</v>
      </c>
      <c r="B285" t="s">
        <v>138</v>
      </c>
      <c r="C285" s="27">
        <v>7</v>
      </c>
      <c r="D285" s="27">
        <v>14</v>
      </c>
      <c r="E285" s="27">
        <v>9</v>
      </c>
      <c r="F285" s="27">
        <v>1591</v>
      </c>
      <c r="G285" t="s">
        <v>5</v>
      </c>
      <c r="H285" t="s">
        <v>267</v>
      </c>
      <c r="I285" t="s">
        <v>39</v>
      </c>
      <c r="J285" t="s">
        <v>5</v>
      </c>
      <c r="K285" t="s">
        <v>226</v>
      </c>
      <c r="L285" s="27"/>
      <c r="P285">
        <v>14</v>
      </c>
      <c r="Q285">
        <v>9</v>
      </c>
    </row>
    <row r="286" spans="1:17" ht="12.75">
      <c r="A286" t="s">
        <v>176</v>
      </c>
      <c r="B286" t="s">
        <v>138</v>
      </c>
      <c r="C286" s="27">
        <v>7</v>
      </c>
      <c r="D286" s="27">
        <v>18</v>
      </c>
      <c r="E286" s="27">
        <v>9</v>
      </c>
      <c r="F286" s="27">
        <v>1591</v>
      </c>
      <c r="G286" t="s">
        <v>247</v>
      </c>
      <c r="H286" t="s">
        <v>55</v>
      </c>
      <c r="I286" t="s">
        <v>198</v>
      </c>
      <c r="J286" t="s">
        <v>345</v>
      </c>
      <c r="K286" t="s">
        <v>229</v>
      </c>
      <c r="L286" s="27"/>
      <c r="P286">
        <v>18</v>
      </c>
      <c r="Q286">
        <v>9</v>
      </c>
    </row>
    <row r="287" spans="1:17" ht="12.75">
      <c r="A287" t="s">
        <v>176</v>
      </c>
      <c r="B287" t="s">
        <v>138</v>
      </c>
      <c r="C287" s="27">
        <v>7</v>
      </c>
      <c r="D287" s="27">
        <v>24</v>
      </c>
      <c r="E287" s="27">
        <v>9</v>
      </c>
      <c r="F287" s="27">
        <v>1591</v>
      </c>
      <c r="G287" t="s">
        <v>0</v>
      </c>
      <c r="H287" t="s">
        <v>198</v>
      </c>
      <c r="I287" t="s">
        <v>198</v>
      </c>
      <c r="J287" t="s">
        <v>345</v>
      </c>
      <c r="K287" t="s">
        <v>10</v>
      </c>
      <c r="L287" s="27"/>
      <c r="P287">
        <v>24</v>
      </c>
      <c r="Q287">
        <v>9</v>
      </c>
    </row>
    <row r="288" spans="1:17" ht="12.75">
      <c r="A288" t="s">
        <v>176</v>
      </c>
      <c r="B288" t="s">
        <v>138</v>
      </c>
      <c r="C288" s="27">
        <v>6</v>
      </c>
      <c r="D288" s="27">
        <v>29</v>
      </c>
      <c r="E288" s="27">
        <v>3</v>
      </c>
      <c r="F288" s="27">
        <v>1591</v>
      </c>
      <c r="G288" t="s">
        <v>54</v>
      </c>
      <c r="H288" t="s">
        <v>200</v>
      </c>
      <c r="I288" t="s">
        <v>205</v>
      </c>
      <c r="J288" t="s">
        <v>345</v>
      </c>
      <c r="K288" t="s">
        <v>200</v>
      </c>
      <c r="L288" s="27"/>
      <c r="P288">
        <v>29</v>
      </c>
      <c r="Q288">
        <v>3</v>
      </c>
    </row>
    <row r="289" spans="1:17" ht="12.75">
      <c r="A289" t="s">
        <v>176</v>
      </c>
      <c r="B289" t="s">
        <v>138</v>
      </c>
      <c r="C289" s="27">
        <v>6</v>
      </c>
      <c r="D289" s="27">
        <v>4</v>
      </c>
      <c r="E289" s="27">
        <v>4</v>
      </c>
      <c r="F289" s="27">
        <v>1591</v>
      </c>
      <c r="G289" t="s">
        <v>189</v>
      </c>
      <c r="H289" t="s">
        <v>277</v>
      </c>
      <c r="I289" t="s">
        <v>326</v>
      </c>
      <c r="J289" t="s">
        <v>345</v>
      </c>
      <c r="K289" t="s">
        <v>197</v>
      </c>
      <c r="L289" s="27"/>
      <c r="P289">
        <v>4</v>
      </c>
      <c r="Q289">
        <v>4</v>
      </c>
    </row>
    <row r="290" spans="1:17" ht="12.75">
      <c r="A290" t="s">
        <v>176</v>
      </c>
      <c r="B290" t="s">
        <v>138</v>
      </c>
      <c r="C290" s="27">
        <v>6</v>
      </c>
      <c r="D290" s="27">
        <v>6</v>
      </c>
      <c r="E290" s="27">
        <v>4</v>
      </c>
      <c r="F290" s="27">
        <v>1591</v>
      </c>
      <c r="G290" t="s">
        <v>218</v>
      </c>
      <c r="H290" t="s">
        <v>200</v>
      </c>
      <c r="I290" t="s">
        <v>198</v>
      </c>
      <c r="J290" t="s">
        <v>345</v>
      </c>
      <c r="K290" t="s">
        <v>241</v>
      </c>
      <c r="L290" s="27"/>
      <c r="P290">
        <v>6</v>
      </c>
      <c r="Q290">
        <v>4</v>
      </c>
    </row>
    <row r="291" spans="1:17" ht="12.75">
      <c r="A291" t="s">
        <v>176</v>
      </c>
      <c r="B291" t="s">
        <v>138</v>
      </c>
      <c r="C291" s="27">
        <v>6</v>
      </c>
      <c r="D291" s="27">
        <v>12</v>
      </c>
      <c r="E291" s="27">
        <v>4</v>
      </c>
      <c r="F291" s="27">
        <v>1591</v>
      </c>
      <c r="G291" t="s">
        <v>22</v>
      </c>
      <c r="H291" t="s">
        <v>289</v>
      </c>
      <c r="I291" t="s">
        <v>289</v>
      </c>
      <c r="J291" t="s">
        <v>345</v>
      </c>
      <c r="K291" t="s">
        <v>21</v>
      </c>
      <c r="L291" s="27"/>
      <c r="P291">
        <v>12</v>
      </c>
      <c r="Q291">
        <v>4</v>
      </c>
    </row>
    <row r="292" spans="1:17" ht="12.75">
      <c r="A292" t="s">
        <v>176</v>
      </c>
      <c r="B292" t="s">
        <v>138</v>
      </c>
      <c r="C292" s="27">
        <v>6</v>
      </c>
      <c r="D292" s="27">
        <v>20</v>
      </c>
      <c r="E292" s="27">
        <v>4</v>
      </c>
      <c r="F292" s="27">
        <v>1591</v>
      </c>
      <c r="G292" t="s">
        <v>53</v>
      </c>
      <c r="H292" t="s">
        <v>6</v>
      </c>
      <c r="I292" t="s">
        <v>311</v>
      </c>
      <c r="J292" t="s">
        <v>345</v>
      </c>
      <c r="K292" t="s">
        <v>7</v>
      </c>
      <c r="L292" s="27"/>
      <c r="P292">
        <v>20</v>
      </c>
      <c r="Q292">
        <v>4</v>
      </c>
    </row>
    <row r="293" spans="1:17" ht="12.75">
      <c r="A293" t="s">
        <v>176</v>
      </c>
      <c r="B293" t="s">
        <v>138</v>
      </c>
      <c r="C293" s="27">
        <v>6</v>
      </c>
      <c r="D293" s="27">
        <v>28</v>
      </c>
      <c r="E293" s="27">
        <v>4</v>
      </c>
      <c r="F293" s="27">
        <v>1591</v>
      </c>
      <c r="G293" t="s">
        <v>222</v>
      </c>
      <c r="H293" t="s">
        <v>200</v>
      </c>
      <c r="I293" t="s">
        <v>182</v>
      </c>
      <c r="J293" t="s">
        <v>345</v>
      </c>
      <c r="K293" t="s">
        <v>200</v>
      </c>
      <c r="L293" s="27"/>
      <c r="P293">
        <v>28</v>
      </c>
      <c r="Q293">
        <v>4</v>
      </c>
    </row>
    <row r="294" spans="1:17" ht="12.75">
      <c r="A294" t="s">
        <v>176</v>
      </c>
      <c r="B294" t="s">
        <v>138</v>
      </c>
      <c r="C294" s="27">
        <v>6</v>
      </c>
      <c r="D294" s="27">
        <v>29</v>
      </c>
      <c r="E294" s="27">
        <v>4</v>
      </c>
      <c r="F294" s="27">
        <v>1591</v>
      </c>
      <c r="G294" t="s">
        <v>52</v>
      </c>
      <c r="H294" t="s">
        <v>197</v>
      </c>
      <c r="I294" t="s">
        <v>182</v>
      </c>
      <c r="J294" t="s">
        <v>345</v>
      </c>
      <c r="K294" t="s">
        <v>241</v>
      </c>
      <c r="L294" s="27"/>
      <c r="P294">
        <v>29</v>
      </c>
      <c r="Q294">
        <v>4</v>
      </c>
    </row>
    <row r="295" spans="1:17" ht="12.75">
      <c r="A295" t="s">
        <v>176</v>
      </c>
      <c r="B295" t="s">
        <v>138</v>
      </c>
      <c r="C295" s="27">
        <v>6</v>
      </c>
      <c r="D295" s="27">
        <v>2</v>
      </c>
      <c r="E295" s="27">
        <v>5</v>
      </c>
      <c r="F295" s="27">
        <v>1591</v>
      </c>
      <c r="G295" t="s">
        <v>189</v>
      </c>
      <c r="H295" t="s">
        <v>182</v>
      </c>
      <c r="I295" t="s">
        <v>198</v>
      </c>
      <c r="J295" t="s">
        <v>51</v>
      </c>
      <c r="K295" t="s">
        <v>180</v>
      </c>
      <c r="L295" s="27"/>
      <c r="P295">
        <v>2</v>
      </c>
      <c r="Q295">
        <v>5</v>
      </c>
    </row>
    <row r="296" spans="1:17" ht="12.75">
      <c r="A296" t="s">
        <v>176</v>
      </c>
      <c r="B296" t="s">
        <v>138</v>
      </c>
      <c r="C296" s="27">
        <v>6</v>
      </c>
      <c r="D296" s="27">
        <v>5</v>
      </c>
      <c r="E296" s="27">
        <v>5</v>
      </c>
      <c r="F296" s="27">
        <v>1591</v>
      </c>
      <c r="G296" t="s">
        <v>299</v>
      </c>
      <c r="H296" t="s">
        <v>289</v>
      </c>
      <c r="I296" t="s">
        <v>291</v>
      </c>
      <c r="J296" t="s">
        <v>345</v>
      </c>
      <c r="K296" t="s">
        <v>7</v>
      </c>
      <c r="L296" s="27"/>
      <c r="P296">
        <v>5</v>
      </c>
      <c r="Q296">
        <v>5</v>
      </c>
    </row>
    <row r="297" spans="1:17" ht="12.75">
      <c r="A297" t="s">
        <v>176</v>
      </c>
      <c r="B297" t="s">
        <v>138</v>
      </c>
      <c r="C297" s="27">
        <v>6</v>
      </c>
      <c r="D297" s="27">
        <v>22</v>
      </c>
      <c r="E297" s="27">
        <v>5</v>
      </c>
      <c r="F297" s="27">
        <v>1591</v>
      </c>
      <c r="G297" t="s">
        <v>50</v>
      </c>
      <c r="H297" t="s">
        <v>182</v>
      </c>
      <c r="I297" t="s">
        <v>182</v>
      </c>
      <c r="J297" t="s">
        <v>345</v>
      </c>
      <c r="K297" t="s">
        <v>200</v>
      </c>
      <c r="L297" s="27"/>
      <c r="P297">
        <v>22</v>
      </c>
      <c r="Q297">
        <v>5</v>
      </c>
    </row>
    <row r="298" spans="1:17" ht="12.75">
      <c r="A298" t="s">
        <v>176</v>
      </c>
      <c r="B298" t="s">
        <v>138</v>
      </c>
      <c r="C298" s="27">
        <v>6</v>
      </c>
      <c r="D298" s="27">
        <v>22</v>
      </c>
      <c r="E298" s="27">
        <v>12</v>
      </c>
      <c r="F298" s="27">
        <v>1590</v>
      </c>
      <c r="G298" t="s">
        <v>43</v>
      </c>
      <c r="H298" t="s">
        <v>306</v>
      </c>
      <c r="I298" t="s">
        <v>267</v>
      </c>
      <c r="J298" t="s">
        <v>345</v>
      </c>
      <c r="K298" t="s">
        <v>241</v>
      </c>
      <c r="L298" s="27"/>
      <c r="P298">
        <v>22</v>
      </c>
      <c r="Q298">
        <v>12</v>
      </c>
    </row>
    <row r="299" spans="1:17" ht="12.75">
      <c r="A299" t="s">
        <v>176</v>
      </c>
      <c r="B299" t="s">
        <v>138</v>
      </c>
      <c r="C299" s="27">
        <v>6</v>
      </c>
      <c r="D299" s="27">
        <v>22</v>
      </c>
      <c r="E299" s="27">
        <v>12</v>
      </c>
      <c r="F299" s="27">
        <v>1590</v>
      </c>
      <c r="G299" t="s">
        <v>49</v>
      </c>
      <c r="H299" t="s">
        <v>289</v>
      </c>
      <c r="I299" t="s">
        <v>16</v>
      </c>
      <c r="J299" t="s">
        <v>345</v>
      </c>
      <c r="K299" t="s">
        <v>312</v>
      </c>
      <c r="L299" s="27"/>
      <c r="P299">
        <v>22</v>
      </c>
      <c r="Q299">
        <v>12</v>
      </c>
    </row>
    <row r="300" spans="1:17" ht="12.75">
      <c r="A300" t="s">
        <v>176</v>
      </c>
      <c r="B300" t="s">
        <v>138</v>
      </c>
      <c r="C300" s="27">
        <v>6</v>
      </c>
      <c r="D300" s="27">
        <v>11</v>
      </c>
      <c r="E300" s="27">
        <v>2</v>
      </c>
      <c r="F300" s="27">
        <v>1591</v>
      </c>
      <c r="G300" t="s">
        <v>48</v>
      </c>
      <c r="H300" t="s">
        <v>289</v>
      </c>
      <c r="I300" t="s">
        <v>1</v>
      </c>
      <c r="J300" t="s">
        <v>345</v>
      </c>
      <c r="K300" t="s">
        <v>347</v>
      </c>
      <c r="L300" s="27"/>
      <c r="P300">
        <v>11</v>
      </c>
      <c r="Q300">
        <v>2</v>
      </c>
    </row>
    <row r="301" spans="1:17" ht="12.75">
      <c r="A301" t="s">
        <v>176</v>
      </c>
      <c r="B301" t="s">
        <v>138</v>
      </c>
      <c r="C301" s="27">
        <v>6</v>
      </c>
      <c r="D301" s="27">
        <v>18</v>
      </c>
      <c r="E301" s="27">
        <v>2</v>
      </c>
      <c r="F301" s="27">
        <v>1591</v>
      </c>
      <c r="G301" t="s">
        <v>41</v>
      </c>
      <c r="H301" t="s">
        <v>241</v>
      </c>
      <c r="I301" t="s">
        <v>311</v>
      </c>
      <c r="J301" t="s">
        <v>345</v>
      </c>
      <c r="K301" t="s">
        <v>21</v>
      </c>
      <c r="L301" s="27"/>
      <c r="P301">
        <v>18</v>
      </c>
      <c r="Q301">
        <v>2</v>
      </c>
    </row>
    <row r="302" spans="1:17" ht="12.75">
      <c r="A302" t="s">
        <v>176</v>
      </c>
      <c r="B302" t="s">
        <v>138</v>
      </c>
      <c r="C302" s="27">
        <v>6</v>
      </c>
      <c r="D302" s="27">
        <v>23</v>
      </c>
      <c r="E302" s="27">
        <v>2</v>
      </c>
      <c r="F302" s="27">
        <v>1591</v>
      </c>
      <c r="G302" t="s">
        <v>47</v>
      </c>
      <c r="H302" t="s">
        <v>8</v>
      </c>
      <c r="I302" t="s">
        <v>39</v>
      </c>
      <c r="J302" t="s">
        <v>47</v>
      </c>
      <c r="K302" t="s">
        <v>200</v>
      </c>
      <c r="L302" s="27" t="s">
        <v>40</v>
      </c>
      <c r="P302">
        <v>23</v>
      </c>
      <c r="Q302">
        <v>2</v>
      </c>
    </row>
    <row r="303" spans="1:17" ht="12.75">
      <c r="A303" t="s">
        <v>176</v>
      </c>
      <c r="B303" t="s">
        <v>138</v>
      </c>
      <c r="C303" s="27">
        <v>6</v>
      </c>
      <c r="D303" s="27">
        <v>1</v>
      </c>
      <c r="E303" s="27">
        <v>3</v>
      </c>
      <c r="F303" s="27">
        <v>1591</v>
      </c>
      <c r="G303" t="s">
        <v>218</v>
      </c>
      <c r="H303" t="s">
        <v>347</v>
      </c>
      <c r="I303" t="s">
        <v>209</v>
      </c>
      <c r="J303" t="s">
        <v>345</v>
      </c>
      <c r="K303" t="s">
        <v>251</v>
      </c>
      <c r="L303" s="27"/>
      <c r="P303">
        <v>1</v>
      </c>
      <c r="Q303">
        <v>3</v>
      </c>
    </row>
    <row r="304" spans="1:17" ht="12.75">
      <c r="A304" t="s">
        <v>176</v>
      </c>
      <c r="B304" t="s">
        <v>138</v>
      </c>
      <c r="C304" s="27">
        <v>6</v>
      </c>
      <c r="D304" s="27">
        <v>3</v>
      </c>
      <c r="E304" s="27">
        <v>3</v>
      </c>
      <c r="F304" s="27">
        <v>1591</v>
      </c>
      <c r="G304" t="s">
        <v>219</v>
      </c>
      <c r="H304" t="s">
        <v>7</v>
      </c>
      <c r="I304" t="s">
        <v>1</v>
      </c>
      <c r="J304" t="s">
        <v>345</v>
      </c>
      <c r="K304" t="s">
        <v>280</v>
      </c>
      <c r="L304" s="27"/>
      <c r="P304">
        <v>3</v>
      </c>
      <c r="Q304">
        <v>3</v>
      </c>
    </row>
    <row r="305" spans="1:17" ht="12.75">
      <c r="A305" t="s">
        <v>176</v>
      </c>
      <c r="B305" t="s">
        <v>138</v>
      </c>
      <c r="C305" s="27">
        <v>6</v>
      </c>
      <c r="D305" s="27">
        <v>10</v>
      </c>
      <c r="E305" s="27">
        <v>3</v>
      </c>
      <c r="F305" s="27">
        <v>1591</v>
      </c>
      <c r="G305" t="s">
        <v>233</v>
      </c>
      <c r="H305" t="s">
        <v>195</v>
      </c>
      <c r="I305" t="s">
        <v>182</v>
      </c>
      <c r="J305" t="s">
        <v>345</v>
      </c>
      <c r="K305" t="s">
        <v>197</v>
      </c>
      <c r="L305" s="27"/>
      <c r="P305">
        <v>10</v>
      </c>
      <c r="Q305">
        <v>3</v>
      </c>
    </row>
    <row r="306" spans="1:17" ht="12.75">
      <c r="A306" t="s">
        <v>176</v>
      </c>
      <c r="B306" t="s">
        <v>138</v>
      </c>
      <c r="C306" s="27">
        <v>6</v>
      </c>
      <c r="D306" s="27">
        <v>15</v>
      </c>
      <c r="E306" s="27">
        <v>3</v>
      </c>
      <c r="F306" s="27">
        <v>1591</v>
      </c>
      <c r="G306" t="s">
        <v>293</v>
      </c>
      <c r="H306" t="s">
        <v>195</v>
      </c>
      <c r="I306" t="s">
        <v>195</v>
      </c>
      <c r="J306" t="s">
        <v>345</v>
      </c>
      <c r="K306" t="s">
        <v>180</v>
      </c>
      <c r="L306" s="27"/>
      <c r="P306">
        <v>15</v>
      </c>
      <c r="Q306">
        <v>3</v>
      </c>
    </row>
    <row r="307" spans="1:17" ht="12.75">
      <c r="A307" t="s">
        <v>176</v>
      </c>
      <c r="B307" t="s">
        <v>138</v>
      </c>
      <c r="C307" s="27">
        <v>6</v>
      </c>
      <c r="D307" s="27">
        <v>17</v>
      </c>
      <c r="E307" s="27">
        <v>3</v>
      </c>
      <c r="F307" s="27">
        <v>1591</v>
      </c>
      <c r="G307" t="s">
        <v>334</v>
      </c>
      <c r="H307" t="s">
        <v>209</v>
      </c>
      <c r="I307" t="s">
        <v>192</v>
      </c>
      <c r="J307" t="s">
        <v>345</v>
      </c>
      <c r="K307" t="s">
        <v>184</v>
      </c>
      <c r="L307" s="27"/>
      <c r="P307">
        <v>17</v>
      </c>
      <c r="Q307">
        <v>3</v>
      </c>
    </row>
    <row r="308" spans="1:17" ht="12.75">
      <c r="A308" t="s">
        <v>176</v>
      </c>
      <c r="B308" t="s">
        <v>138</v>
      </c>
      <c r="C308" s="27">
        <v>6</v>
      </c>
      <c r="D308" s="27">
        <v>17</v>
      </c>
      <c r="E308" s="27">
        <v>3</v>
      </c>
      <c r="F308" s="27">
        <v>1591</v>
      </c>
      <c r="G308" t="s">
        <v>210</v>
      </c>
      <c r="H308" t="s">
        <v>209</v>
      </c>
      <c r="I308" t="s">
        <v>209</v>
      </c>
      <c r="J308" t="s">
        <v>345</v>
      </c>
      <c r="K308" t="s">
        <v>241</v>
      </c>
      <c r="L308" s="27"/>
      <c r="P308">
        <v>17</v>
      </c>
      <c r="Q308">
        <v>3</v>
      </c>
    </row>
    <row r="309" spans="1:17" ht="12.75">
      <c r="A309" t="s">
        <v>176</v>
      </c>
      <c r="B309" t="s">
        <v>138</v>
      </c>
      <c r="C309" s="27">
        <v>5</v>
      </c>
      <c r="D309" s="27">
        <v>11</v>
      </c>
      <c r="E309" s="27">
        <v>1</v>
      </c>
      <c r="F309" s="27">
        <v>1590</v>
      </c>
      <c r="G309" t="s">
        <v>334</v>
      </c>
      <c r="H309" t="s">
        <v>184</v>
      </c>
      <c r="I309" t="s">
        <v>192</v>
      </c>
      <c r="J309" t="s">
        <v>345</v>
      </c>
      <c r="K309" t="s">
        <v>184</v>
      </c>
      <c r="L309" s="27"/>
      <c r="P309">
        <v>11</v>
      </c>
      <c r="Q309">
        <v>1</v>
      </c>
    </row>
    <row r="310" spans="1:17" ht="12.75">
      <c r="A310" t="s">
        <v>176</v>
      </c>
      <c r="B310" t="s">
        <v>138</v>
      </c>
      <c r="C310" s="27">
        <v>5</v>
      </c>
      <c r="D310" s="27">
        <v>11</v>
      </c>
      <c r="E310" s="27">
        <v>1</v>
      </c>
      <c r="F310" s="27">
        <v>1590</v>
      </c>
      <c r="G310" t="s">
        <v>334</v>
      </c>
      <c r="H310" t="s">
        <v>347</v>
      </c>
      <c r="I310" t="s">
        <v>192</v>
      </c>
      <c r="J310" t="s">
        <v>345</v>
      </c>
      <c r="K310" t="s">
        <v>184</v>
      </c>
      <c r="L310" s="27"/>
      <c r="P310">
        <v>11</v>
      </c>
      <c r="Q310">
        <v>1</v>
      </c>
    </row>
    <row r="311" spans="1:17" ht="12.75">
      <c r="A311" t="s">
        <v>176</v>
      </c>
      <c r="B311" t="s">
        <v>138</v>
      </c>
      <c r="C311" s="27">
        <v>5</v>
      </c>
      <c r="D311" s="27">
        <v>12</v>
      </c>
      <c r="E311" s="27">
        <v>1</v>
      </c>
      <c r="F311" s="27">
        <v>1590</v>
      </c>
      <c r="G311" t="s">
        <v>5</v>
      </c>
      <c r="H311" t="s">
        <v>184</v>
      </c>
      <c r="I311" t="s">
        <v>198</v>
      </c>
      <c r="J311" t="s">
        <v>345</v>
      </c>
      <c r="K311" t="s">
        <v>197</v>
      </c>
      <c r="L311" s="27"/>
      <c r="P311">
        <v>12</v>
      </c>
      <c r="Q311">
        <v>1</v>
      </c>
    </row>
    <row r="312" spans="1:17" ht="12.75">
      <c r="A312" t="s">
        <v>176</v>
      </c>
      <c r="B312" t="s">
        <v>138</v>
      </c>
      <c r="C312" s="27">
        <v>5</v>
      </c>
      <c r="D312" s="27">
        <v>13</v>
      </c>
      <c r="E312" s="27">
        <v>1</v>
      </c>
      <c r="F312" s="27">
        <v>1590</v>
      </c>
      <c r="G312" t="s">
        <v>46</v>
      </c>
      <c r="H312" t="s">
        <v>184</v>
      </c>
      <c r="I312" t="s">
        <v>212</v>
      </c>
      <c r="J312" t="s">
        <v>345</v>
      </c>
      <c r="K312" t="s">
        <v>45</v>
      </c>
      <c r="L312" s="27"/>
      <c r="P312">
        <v>13</v>
      </c>
      <c r="Q312">
        <v>1</v>
      </c>
    </row>
    <row r="313" spans="1:17" ht="12.75">
      <c r="A313" t="s">
        <v>176</v>
      </c>
      <c r="B313" t="s">
        <v>138</v>
      </c>
      <c r="C313" s="27">
        <v>5</v>
      </c>
      <c r="D313" s="27">
        <v>5</v>
      </c>
      <c r="E313" s="27">
        <v>2</v>
      </c>
      <c r="F313" s="27">
        <v>1590</v>
      </c>
      <c r="G313" t="s">
        <v>233</v>
      </c>
      <c r="H313" t="s">
        <v>7</v>
      </c>
      <c r="I313" t="s">
        <v>212</v>
      </c>
      <c r="J313" t="s">
        <v>345</v>
      </c>
      <c r="K313" t="s">
        <v>7</v>
      </c>
      <c r="L313" s="27"/>
      <c r="P313">
        <v>5</v>
      </c>
      <c r="Q313">
        <v>2</v>
      </c>
    </row>
    <row r="314" spans="1:17" ht="12.75">
      <c r="A314" t="s">
        <v>176</v>
      </c>
      <c r="B314" t="s">
        <v>138</v>
      </c>
      <c r="C314" s="27">
        <v>5</v>
      </c>
      <c r="D314" s="27">
        <v>5</v>
      </c>
      <c r="E314" s="27">
        <v>2</v>
      </c>
      <c r="F314" s="27">
        <v>1590</v>
      </c>
      <c r="G314" t="s">
        <v>44</v>
      </c>
      <c r="H314" t="s">
        <v>312</v>
      </c>
      <c r="I314" t="s">
        <v>205</v>
      </c>
      <c r="J314" t="s">
        <v>345</v>
      </c>
      <c r="K314" t="s">
        <v>251</v>
      </c>
      <c r="L314" s="27" t="s">
        <v>42</v>
      </c>
      <c r="P314">
        <v>5</v>
      </c>
      <c r="Q314">
        <v>2</v>
      </c>
    </row>
    <row r="315" spans="1:17" ht="12.75">
      <c r="A315" t="s">
        <v>176</v>
      </c>
      <c r="B315" t="s">
        <v>138</v>
      </c>
      <c r="C315" s="27">
        <v>5</v>
      </c>
      <c r="D315" s="27">
        <v>6</v>
      </c>
      <c r="E315" s="27">
        <v>2</v>
      </c>
      <c r="F315" s="27">
        <v>1590</v>
      </c>
      <c r="G315" t="s">
        <v>43</v>
      </c>
      <c r="H315" t="s">
        <v>1</v>
      </c>
      <c r="I315" t="s">
        <v>192</v>
      </c>
      <c r="J315" t="s">
        <v>345</v>
      </c>
      <c r="K315" t="s">
        <v>316</v>
      </c>
      <c r="L315" s="27"/>
      <c r="P315">
        <v>6</v>
      </c>
      <c r="Q315">
        <v>2</v>
      </c>
    </row>
    <row r="316" spans="1:17" ht="12.75">
      <c r="A316" t="s">
        <v>176</v>
      </c>
      <c r="B316" t="s">
        <v>138</v>
      </c>
      <c r="C316" s="27">
        <v>5</v>
      </c>
      <c r="D316" s="27">
        <v>28</v>
      </c>
      <c r="E316" s="27">
        <v>2</v>
      </c>
      <c r="F316" s="27">
        <v>1590</v>
      </c>
      <c r="G316" t="s">
        <v>189</v>
      </c>
      <c r="H316" t="s">
        <v>312</v>
      </c>
      <c r="I316" t="s">
        <v>198</v>
      </c>
      <c r="J316" t="s">
        <v>345</v>
      </c>
      <c r="K316" t="s">
        <v>180</v>
      </c>
      <c r="L316" s="27" t="s">
        <v>42</v>
      </c>
      <c r="P316">
        <v>28</v>
      </c>
      <c r="Q316">
        <v>2</v>
      </c>
    </row>
    <row r="317" spans="1:17" ht="12.75">
      <c r="A317" t="s">
        <v>176</v>
      </c>
      <c r="B317" t="s">
        <v>138</v>
      </c>
      <c r="C317" s="27">
        <v>5</v>
      </c>
      <c r="D317" s="27">
        <v>21</v>
      </c>
      <c r="E317" s="27">
        <v>10</v>
      </c>
      <c r="F317" s="27">
        <v>1590</v>
      </c>
      <c r="G317" t="s">
        <v>41</v>
      </c>
      <c r="H317" t="s">
        <v>198</v>
      </c>
      <c r="I317" t="s">
        <v>335</v>
      </c>
      <c r="J317" t="s">
        <v>345</v>
      </c>
      <c r="K317" t="s">
        <v>184</v>
      </c>
      <c r="L317" s="27"/>
      <c r="P317">
        <v>21</v>
      </c>
      <c r="Q317">
        <v>10</v>
      </c>
    </row>
    <row r="318" spans="1:17" ht="12.75">
      <c r="A318" t="s">
        <v>176</v>
      </c>
      <c r="B318" t="s">
        <v>138</v>
      </c>
      <c r="C318" s="27">
        <v>5</v>
      </c>
      <c r="D318" s="27">
        <v>23</v>
      </c>
      <c r="E318" s="27">
        <v>10</v>
      </c>
      <c r="F318" s="27">
        <v>1590</v>
      </c>
      <c r="G318" t="s">
        <v>312</v>
      </c>
      <c r="H318" t="s">
        <v>7</v>
      </c>
      <c r="I318" t="s">
        <v>39</v>
      </c>
      <c r="J318" t="s">
        <v>312</v>
      </c>
      <c r="K318" t="s">
        <v>33</v>
      </c>
      <c r="L318" s="27" t="s">
        <v>40</v>
      </c>
      <c r="P318">
        <v>23</v>
      </c>
      <c r="Q318">
        <v>10</v>
      </c>
    </row>
    <row r="319" spans="1:17" ht="12.75">
      <c r="A319" t="s">
        <v>176</v>
      </c>
      <c r="B319" t="s">
        <v>138</v>
      </c>
      <c r="C319" s="27">
        <v>5</v>
      </c>
      <c r="D319" s="27">
        <v>31</v>
      </c>
      <c r="E319" s="27">
        <v>10</v>
      </c>
      <c r="F319" s="27">
        <v>1590</v>
      </c>
      <c r="G319" t="s">
        <v>38</v>
      </c>
      <c r="H319" t="s">
        <v>269</v>
      </c>
      <c r="I319" t="s">
        <v>182</v>
      </c>
      <c r="J319" t="s">
        <v>345</v>
      </c>
      <c r="K319" t="s">
        <v>251</v>
      </c>
      <c r="L319" s="27"/>
      <c r="P319">
        <v>31</v>
      </c>
      <c r="Q319">
        <v>10</v>
      </c>
    </row>
    <row r="320" spans="1:17" ht="12.75">
      <c r="A320" t="s">
        <v>176</v>
      </c>
      <c r="B320" t="s">
        <v>138</v>
      </c>
      <c r="C320" s="27">
        <v>5</v>
      </c>
      <c r="D320" s="27">
        <v>21</v>
      </c>
      <c r="E320" s="27">
        <v>4</v>
      </c>
      <c r="F320" s="27">
        <v>1589</v>
      </c>
      <c r="G320" t="s">
        <v>191</v>
      </c>
      <c r="H320" t="s">
        <v>7</v>
      </c>
      <c r="I320" t="s">
        <v>291</v>
      </c>
      <c r="J320" t="s">
        <v>345</v>
      </c>
      <c r="K320" t="s">
        <v>197</v>
      </c>
      <c r="L320" s="27"/>
      <c r="P320">
        <v>21</v>
      </c>
      <c r="Q320">
        <v>4</v>
      </c>
    </row>
    <row r="321" spans="1:17" ht="12.75">
      <c r="A321" t="s">
        <v>176</v>
      </c>
      <c r="B321" t="s">
        <v>138</v>
      </c>
      <c r="C321" s="27">
        <v>5</v>
      </c>
      <c r="D321" s="27">
        <v>23</v>
      </c>
      <c r="E321" s="27">
        <v>4</v>
      </c>
      <c r="F321" s="27">
        <v>1589</v>
      </c>
      <c r="G321" t="s">
        <v>37</v>
      </c>
      <c r="H321" t="s">
        <v>197</v>
      </c>
      <c r="I321" t="s">
        <v>266</v>
      </c>
      <c r="J321" t="s">
        <v>345</v>
      </c>
      <c r="K321" t="s">
        <v>282</v>
      </c>
      <c r="L321" s="27"/>
      <c r="P321">
        <v>23</v>
      </c>
      <c r="Q321">
        <v>4</v>
      </c>
    </row>
    <row r="322" spans="1:17" ht="12.75">
      <c r="A322" t="s">
        <v>176</v>
      </c>
      <c r="B322" t="s">
        <v>138</v>
      </c>
      <c r="C322" s="27">
        <v>5</v>
      </c>
      <c r="D322" s="27">
        <v>24</v>
      </c>
      <c r="E322" s="27">
        <v>4</v>
      </c>
      <c r="F322" s="27">
        <v>1589</v>
      </c>
      <c r="G322" t="s">
        <v>36</v>
      </c>
      <c r="H322" t="s">
        <v>289</v>
      </c>
      <c r="I322" t="s">
        <v>289</v>
      </c>
      <c r="J322" t="s">
        <v>345</v>
      </c>
      <c r="K322" t="s">
        <v>282</v>
      </c>
      <c r="L322" s="27"/>
      <c r="P322">
        <v>24</v>
      </c>
      <c r="Q322">
        <v>4</v>
      </c>
    </row>
    <row r="323" spans="1:17" ht="12.75">
      <c r="A323" t="s">
        <v>176</v>
      </c>
      <c r="B323" t="s">
        <v>138</v>
      </c>
      <c r="C323" s="27">
        <v>5</v>
      </c>
      <c r="D323" s="27">
        <v>26</v>
      </c>
      <c r="E323" s="27">
        <v>4</v>
      </c>
      <c r="F323" s="27">
        <v>1589</v>
      </c>
      <c r="G323" t="s">
        <v>219</v>
      </c>
      <c r="H323" t="s">
        <v>184</v>
      </c>
      <c r="I323" t="s">
        <v>35</v>
      </c>
      <c r="J323" t="s">
        <v>345</v>
      </c>
      <c r="K323" t="s">
        <v>312</v>
      </c>
      <c r="L323" s="27"/>
      <c r="P323">
        <v>26</v>
      </c>
      <c r="Q323">
        <v>4</v>
      </c>
    </row>
    <row r="324" spans="1:17" ht="12.75">
      <c r="A324" t="s">
        <v>176</v>
      </c>
      <c r="B324" t="s">
        <v>138</v>
      </c>
      <c r="C324" s="27">
        <v>5</v>
      </c>
      <c r="D324" s="27">
        <v>30</v>
      </c>
      <c r="E324" s="27">
        <v>5</v>
      </c>
      <c r="F324" s="27">
        <v>1589</v>
      </c>
      <c r="G324" t="s">
        <v>299</v>
      </c>
      <c r="H324" t="s">
        <v>21</v>
      </c>
      <c r="I324" t="s">
        <v>291</v>
      </c>
      <c r="J324" t="s">
        <v>345</v>
      </c>
      <c r="K324" t="s">
        <v>7</v>
      </c>
      <c r="L324" s="27"/>
      <c r="P324">
        <v>30</v>
      </c>
      <c r="Q324">
        <v>5</v>
      </c>
    </row>
    <row r="325" spans="1:17" ht="12.75">
      <c r="A325" t="s">
        <v>176</v>
      </c>
      <c r="B325" t="s">
        <v>138</v>
      </c>
      <c r="C325" s="27">
        <v>5</v>
      </c>
      <c r="D325" s="27">
        <v>31</v>
      </c>
      <c r="E325" s="27">
        <v>5</v>
      </c>
      <c r="F325" s="27">
        <v>1589</v>
      </c>
      <c r="G325" t="s">
        <v>268</v>
      </c>
      <c r="H325" t="s">
        <v>269</v>
      </c>
      <c r="I325" t="s">
        <v>205</v>
      </c>
      <c r="J325" t="s">
        <v>345</v>
      </c>
      <c r="K325" t="s">
        <v>184</v>
      </c>
      <c r="L325" s="27"/>
      <c r="P325">
        <v>31</v>
      </c>
      <c r="Q325">
        <v>5</v>
      </c>
    </row>
    <row r="326" spans="1:17" ht="12.75">
      <c r="A326" t="s">
        <v>176</v>
      </c>
      <c r="B326" t="s">
        <v>138</v>
      </c>
      <c r="C326" s="27">
        <v>5</v>
      </c>
      <c r="D326" s="27">
        <v>16</v>
      </c>
      <c r="E326" s="27">
        <v>10</v>
      </c>
      <c r="F326" s="27">
        <v>1589</v>
      </c>
      <c r="G326" t="s">
        <v>34</v>
      </c>
      <c r="H326" t="s">
        <v>198</v>
      </c>
      <c r="I326" t="s">
        <v>291</v>
      </c>
      <c r="J326" t="s">
        <v>345</v>
      </c>
      <c r="K326" t="s">
        <v>251</v>
      </c>
      <c r="L326" s="27"/>
      <c r="P326">
        <v>16</v>
      </c>
      <c r="Q326">
        <v>10</v>
      </c>
    </row>
    <row r="327" spans="1:17" ht="12.75">
      <c r="A327" t="s">
        <v>176</v>
      </c>
      <c r="B327" t="s">
        <v>138</v>
      </c>
      <c r="C327" s="27">
        <v>5</v>
      </c>
      <c r="D327" s="27">
        <v>5</v>
      </c>
      <c r="E327" s="27">
        <v>11</v>
      </c>
      <c r="F327" s="27">
        <v>1589</v>
      </c>
      <c r="G327" t="s">
        <v>332</v>
      </c>
      <c r="H327" t="s">
        <v>32</v>
      </c>
      <c r="I327" t="s">
        <v>253</v>
      </c>
      <c r="J327" t="s">
        <v>345</v>
      </c>
      <c r="K327" t="s">
        <v>345</v>
      </c>
      <c r="L327" s="27"/>
      <c r="P327">
        <v>5</v>
      </c>
      <c r="Q327">
        <v>11</v>
      </c>
    </row>
    <row r="328" spans="1:17" ht="12.75">
      <c r="A328" t="s">
        <v>176</v>
      </c>
      <c r="B328" t="s">
        <v>138</v>
      </c>
      <c r="C328" s="27">
        <v>5</v>
      </c>
      <c r="D328" s="27">
        <v>15</v>
      </c>
      <c r="E328" s="27">
        <v>11</v>
      </c>
      <c r="F328" s="27">
        <v>1589</v>
      </c>
      <c r="G328" t="s">
        <v>22</v>
      </c>
      <c r="H328" t="s">
        <v>251</v>
      </c>
      <c r="I328" t="s">
        <v>289</v>
      </c>
      <c r="J328" t="s">
        <v>345</v>
      </c>
      <c r="K328" t="s">
        <v>21</v>
      </c>
      <c r="L328" s="27"/>
      <c r="P328">
        <v>15</v>
      </c>
      <c r="Q328">
        <v>11</v>
      </c>
    </row>
    <row r="329" spans="1:17" ht="12.75">
      <c r="A329" t="s">
        <v>176</v>
      </c>
      <c r="B329" t="s">
        <v>138</v>
      </c>
      <c r="C329" s="27">
        <v>5</v>
      </c>
      <c r="D329" s="27">
        <v>19</v>
      </c>
      <c r="E329" s="27">
        <v>11</v>
      </c>
      <c r="F329" s="27">
        <v>1589</v>
      </c>
      <c r="G329" t="s">
        <v>247</v>
      </c>
      <c r="H329" t="s">
        <v>180</v>
      </c>
      <c r="I329" t="s">
        <v>198</v>
      </c>
      <c r="J329" t="s">
        <v>345</v>
      </c>
      <c r="K329" t="s">
        <v>229</v>
      </c>
      <c r="L329" s="27"/>
      <c r="P329">
        <v>19</v>
      </c>
      <c r="Q329">
        <v>11</v>
      </c>
    </row>
    <row r="330" spans="1:17" ht="12.75">
      <c r="A330" t="s">
        <v>176</v>
      </c>
      <c r="B330" t="s">
        <v>138</v>
      </c>
      <c r="C330" s="27">
        <v>4</v>
      </c>
      <c r="D330" s="27">
        <v>14</v>
      </c>
      <c r="E330" s="27">
        <v>1</v>
      </c>
      <c r="F330" s="27">
        <v>1589</v>
      </c>
      <c r="G330" t="s">
        <v>299</v>
      </c>
      <c r="H330" t="s">
        <v>6</v>
      </c>
      <c r="I330" t="s">
        <v>195</v>
      </c>
      <c r="J330" t="s">
        <v>345</v>
      </c>
      <c r="K330" t="s">
        <v>6</v>
      </c>
      <c r="L330" s="27"/>
      <c r="P330">
        <v>14</v>
      </c>
      <c r="Q330">
        <v>1</v>
      </c>
    </row>
    <row r="331" spans="1:17" ht="12.75">
      <c r="A331" t="s">
        <v>176</v>
      </c>
      <c r="B331" t="s">
        <v>138</v>
      </c>
      <c r="C331" s="27">
        <v>4</v>
      </c>
      <c r="D331" s="27">
        <v>30</v>
      </c>
      <c r="E331" s="27">
        <v>1</v>
      </c>
      <c r="F331" s="27">
        <v>1589</v>
      </c>
      <c r="G331" t="s">
        <v>233</v>
      </c>
      <c r="H331" t="s">
        <v>324</v>
      </c>
      <c r="I331" t="s">
        <v>192</v>
      </c>
      <c r="J331" t="s">
        <v>345</v>
      </c>
      <c r="K331" t="s">
        <v>312</v>
      </c>
      <c r="L331" s="27"/>
      <c r="P331">
        <v>30</v>
      </c>
      <c r="Q331">
        <v>1</v>
      </c>
    </row>
    <row r="332" spans="1:17" ht="12.75">
      <c r="A332" t="s">
        <v>176</v>
      </c>
      <c r="B332" t="s">
        <v>138</v>
      </c>
      <c r="C332" s="27">
        <v>4</v>
      </c>
      <c r="D332" s="27">
        <v>8</v>
      </c>
      <c r="E332" s="27">
        <v>2</v>
      </c>
      <c r="F332" s="27">
        <v>1589</v>
      </c>
      <c r="G332" t="s">
        <v>22</v>
      </c>
      <c r="H332" t="s">
        <v>232</v>
      </c>
      <c r="I332" t="s">
        <v>267</v>
      </c>
      <c r="J332" t="s">
        <v>345</v>
      </c>
      <c r="K332" t="s">
        <v>33</v>
      </c>
      <c r="L332" s="27"/>
      <c r="P332">
        <v>8</v>
      </c>
      <c r="Q332">
        <v>2</v>
      </c>
    </row>
    <row r="333" spans="1:17" ht="12.75">
      <c r="A333" t="s">
        <v>176</v>
      </c>
      <c r="B333" t="s">
        <v>138</v>
      </c>
      <c r="C333" s="27">
        <v>4</v>
      </c>
      <c r="D333" s="27">
        <v>24</v>
      </c>
      <c r="E333" s="27">
        <v>2</v>
      </c>
      <c r="F333" s="27">
        <v>1589</v>
      </c>
      <c r="G333" t="s">
        <v>303</v>
      </c>
      <c r="H333" t="s">
        <v>32</v>
      </c>
      <c r="I333" t="s">
        <v>1</v>
      </c>
      <c r="J333" t="s">
        <v>345</v>
      </c>
      <c r="K333" t="s">
        <v>269</v>
      </c>
      <c r="L333" s="27"/>
      <c r="P333">
        <v>24</v>
      </c>
      <c r="Q333">
        <v>2</v>
      </c>
    </row>
    <row r="334" spans="1:17" ht="12.75">
      <c r="A334" t="s">
        <v>176</v>
      </c>
      <c r="B334" t="s">
        <v>138</v>
      </c>
      <c r="C334" s="27">
        <v>4</v>
      </c>
      <c r="D334" s="27">
        <v>9</v>
      </c>
      <c r="E334" s="27">
        <v>3</v>
      </c>
      <c r="F334" s="27">
        <v>1589</v>
      </c>
      <c r="G334" t="s">
        <v>312</v>
      </c>
      <c r="H334" t="s">
        <v>205</v>
      </c>
      <c r="I334" t="s">
        <v>312</v>
      </c>
      <c r="J334" t="s">
        <v>345</v>
      </c>
      <c r="K334" t="s">
        <v>7</v>
      </c>
      <c r="L334" s="27"/>
      <c r="P334">
        <v>9</v>
      </c>
      <c r="Q334">
        <v>3</v>
      </c>
    </row>
    <row r="335" spans="1:17" ht="12.75">
      <c r="A335" t="s">
        <v>176</v>
      </c>
      <c r="B335" t="s">
        <v>138</v>
      </c>
      <c r="C335" s="27">
        <v>4</v>
      </c>
      <c r="D335" s="27">
        <v>1</v>
      </c>
      <c r="E335" s="27">
        <v>4</v>
      </c>
      <c r="F335" s="27">
        <v>1589</v>
      </c>
      <c r="G335" t="s">
        <v>31</v>
      </c>
      <c r="H335" t="s">
        <v>267</v>
      </c>
      <c r="I335" t="s">
        <v>205</v>
      </c>
      <c r="J335" t="s">
        <v>345</v>
      </c>
      <c r="K335" t="s">
        <v>184</v>
      </c>
      <c r="L335" s="27"/>
      <c r="P335">
        <v>1</v>
      </c>
      <c r="Q335">
        <v>4</v>
      </c>
    </row>
    <row r="336" spans="1:17" ht="12.75">
      <c r="A336" t="s">
        <v>176</v>
      </c>
      <c r="B336" t="s">
        <v>138</v>
      </c>
      <c r="C336" s="27">
        <v>4</v>
      </c>
      <c r="D336" s="27">
        <v>2</v>
      </c>
      <c r="E336" s="27">
        <v>4</v>
      </c>
      <c r="F336" s="27">
        <v>1589</v>
      </c>
      <c r="G336" t="s">
        <v>238</v>
      </c>
      <c r="H336" t="s">
        <v>7</v>
      </c>
      <c r="I336" t="s">
        <v>266</v>
      </c>
      <c r="J336" t="s">
        <v>345</v>
      </c>
      <c r="K336" t="s">
        <v>282</v>
      </c>
      <c r="L336" s="27"/>
      <c r="P336">
        <v>2</v>
      </c>
      <c r="Q336">
        <v>4</v>
      </c>
    </row>
    <row r="337" spans="1:17" ht="12.75">
      <c r="A337" t="s">
        <v>176</v>
      </c>
      <c r="B337" t="s">
        <v>138</v>
      </c>
      <c r="C337" s="27">
        <v>4</v>
      </c>
      <c r="D337" s="27">
        <v>4</v>
      </c>
      <c r="E337" s="27">
        <v>4</v>
      </c>
      <c r="F337" s="27">
        <v>1589</v>
      </c>
      <c r="G337" t="s">
        <v>288</v>
      </c>
      <c r="H337" t="s">
        <v>277</v>
      </c>
      <c r="I337" t="s">
        <v>277</v>
      </c>
      <c r="J337" t="s">
        <v>345</v>
      </c>
      <c r="K337" t="s">
        <v>184</v>
      </c>
      <c r="L337" s="27"/>
      <c r="P337">
        <v>4</v>
      </c>
      <c r="Q337">
        <v>4</v>
      </c>
    </row>
    <row r="338" spans="1:17" ht="12.75">
      <c r="A338" t="s">
        <v>176</v>
      </c>
      <c r="B338" t="s">
        <v>138</v>
      </c>
      <c r="C338" s="27">
        <v>4</v>
      </c>
      <c r="D338" s="27">
        <v>13</v>
      </c>
      <c r="E338" s="27">
        <v>4</v>
      </c>
      <c r="F338" s="27">
        <v>1589</v>
      </c>
      <c r="G338" t="s">
        <v>30</v>
      </c>
      <c r="H338" t="s">
        <v>29</v>
      </c>
      <c r="I338" t="s">
        <v>28</v>
      </c>
      <c r="J338" t="s">
        <v>345</v>
      </c>
      <c r="K338" t="s">
        <v>27</v>
      </c>
      <c r="L338" s="27"/>
      <c r="P338">
        <v>13</v>
      </c>
      <c r="Q338">
        <v>4</v>
      </c>
    </row>
    <row r="339" spans="1:17" ht="12.75">
      <c r="A339" t="s">
        <v>176</v>
      </c>
      <c r="B339" t="s">
        <v>138</v>
      </c>
      <c r="C339" s="27">
        <v>4</v>
      </c>
      <c r="D339" s="27">
        <v>17</v>
      </c>
      <c r="E339" s="27">
        <v>4</v>
      </c>
      <c r="F339" s="27">
        <v>1589</v>
      </c>
      <c r="G339" t="s">
        <v>26</v>
      </c>
      <c r="H339" t="s">
        <v>312</v>
      </c>
      <c r="I339" t="s">
        <v>209</v>
      </c>
      <c r="J339" t="s">
        <v>345</v>
      </c>
      <c r="K339" t="s">
        <v>200</v>
      </c>
      <c r="L339" s="27" t="s">
        <v>13</v>
      </c>
      <c r="P339">
        <v>17</v>
      </c>
      <c r="Q339">
        <v>4</v>
      </c>
    </row>
    <row r="340" spans="1:17" ht="12.75">
      <c r="A340" t="s">
        <v>176</v>
      </c>
      <c r="B340" t="s">
        <v>138</v>
      </c>
      <c r="C340" s="27">
        <v>4</v>
      </c>
      <c r="D340" s="27">
        <v>2</v>
      </c>
      <c r="E340" s="27">
        <v>7</v>
      </c>
      <c r="F340" s="27">
        <v>1588</v>
      </c>
      <c r="G340" t="s">
        <v>307</v>
      </c>
      <c r="H340" t="s">
        <v>180</v>
      </c>
      <c r="I340" t="s">
        <v>1</v>
      </c>
      <c r="J340" t="s">
        <v>345</v>
      </c>
      <c r="K340" t="s">
        <v>184</v>
      </c>
      <c r="L340" s="27"/>
      <c r="P340">
        <v>2</v>
      </c>
      <c r="Q340">
        <v>7</v>
      </c>
    </row>
    <row r="341" spans="1:17" ht="12.75">
      <c r="A341" t="s">
        <v>176</v>
      </c>
      <c r="B341" t="s">
        <v>138</v>
      </c>
      <c r="C341" s="27">
        <v>4</v>
      </c>
      <c r="D341" s="27">
        <v>18</v>
      </c>
      <c r="E341" s="27">
        <v>7</v>
      </c>
      <c r="F341" s="27">
        <v>1588</v>
      </c>
      <c r="G341" t="s">
        <v>247</v>
      </c>
      <c r="H341" t="s">
        <v>273</v>
      </c>
      <c r="I341" t="s">
        <v>198</v>
      </c>
      <c r="J341" t="s">
        <v>345</v>
      </c>
      <c r="K341" t="s">
        <v>229</v>
      </c>
      <c r="L341" s="27"/>
      <c r="P341">
        <v>18</v>
      </c>
      <c r="Q341">
        <v>7</v>
      </c>
    </row>
    <row r="342" spans="1:17" ht="12.75">
      <c r="A342" t="s">
        <v>176</v>
      </c>
      <c r="B342" t="s">
        <v>138</v>
      </c>
      <c r="C342" s="27">
        <v>4</v>
      </c>
      <c r="D342" s="27">
        <v>19</v>
      </c>
      <c r="E342" s="27">
        <v>7</v>
      </c>
      <c r="F342" s="27">
        <v>1588</v>
      </c>
      <c r="G342" t="s">
        <v>211</v>
      </c>
      <c r="H342" t="s">
        <v>21</v>
      </c>
      <c r="I342" t="s">
        <v>182</v>
      </c>
      <c r="J342" t="s">
        <v>345</v>
      </c>
      <c r="K342" t="s">
        <v>184</v>
      </c>
      <c r="L342" s="27"/>
      <c r="P342">
        <v>19</v>
      </c>
      <c r="Q342">
        <v>7</v>
      </c>
    </row>
    <row r="343" spans="1:17" ht="12.75">
      <c r="A343" t="s">
        <v>176</v>
      </c>
      <c r="B343" t="s">
        <v>138</v>
      </c>
      <c r="C343" s="27">
        <v>4</v>
      </c>
      <c r="D343" s="27">
        <v>3</v>
      </c>
      <c r="E343" s="27">
        <v>9</v>
      </c>
      <c r="F343" s="27">
        <v>1588</v>
      </c>
      <c r="G343" t="s">
        <v>25</v>
      </c>
      <c r="H343" t="s">
        <v>266</v>
      </c>
      <c r="I343" t="s">
        <v>24</v>
      </c>
      <c r="J343" t="s">
        <v>345</v>
      </c>
      <c r="K343" t="s">
        <v>23</v>
      </c>
      <c r="L343" s="27"/>
      <c r="P343">
        <v>3</v>
      </c>
      <c r="Q343">
        <v>9</v>
      </c>
    </row>
    <row r="344" spans="1:17" ht="12.75">
      <c r="A344" t="s">
        <v>176</v>
      </c>
      <c r="B344" t="s">
        <v>138</v>
      </c>
      <c r="C344" s="27">
        <v>4</v>
      </c>
      <c r="D344" s="27">
        <v>15</v>
      </c>
      <c r="E344" s="27">
        <v>9</v>
      </c>
      <c r="F344" s="27">
        <v>1588</v>
      </c>
      <c r="G344" t="s">
        <v>22</v>
      </c>
      <c r="H344" t="s">
        <v>205</v>
      </c>
      <c r="I344" t="s">
        <v>289</v>
      </c>
      <c r="J344" t="s">
        <v>345</v>
      </c>
      <c r="K344" t="s">
        <v>21</v>
      </c>
      <c r="L344" s="27"/>
      <c r="P344">
        <v>15</v>
      </c>
      <c r="Q344">
        <v>9</v>
      </c>
    </row>
    <row r="345" spans="1:17" ht="12.75">
      <c r="A345" t="s">
        <v>176</v>
      </c>
      <c r="B345" t="s">
        <v>138</v>
      </c>
      <c r="C345" s="27">
        <v>4</v>
      </c>
      <c r="D345" s="27">
        <v>18</v>
      </c>
      <c r="E345" s="27">
        <v>9</v>
      </c>
      <c r="F345" s="27">
        <v>1588</v>
      </c>
      <c r="G345" t="s">
        <v>230</v>
      </c>
      <c r="H345" t="s">
        <v>312</v>
      </c>
      <c r="I345" t="s">
        <v>209</v>
      </c>
      <c r="J345" t="s">
        <v>345</v>
      </c>
      <c r="K345" t="s">
        <v>241</v>
      </c>
      <c r="L345" s="27"/>
      <c r="P345">
        <v>18</v>
      </c>
      <c r="Q345">
        <v>9</v>
      </c>
    </row>
    <row r="346" spans="1:17" ht="12.75">
      <c r="A346" t="s">
        <v>176</v>
      </c>
      <c r="B346" t="s">
        <v>138</v>
      </c>
      <c r="C346" s="27">
        <v>4</v>
      </c>
      <c r="D346" s="27">
        <v>11</v>
      </c>
      <c r="E346" s="27">
        <v>12</v>
      </c>
      <c r="F346" s="27">
        <v>1588</v>
      </c>
      <c r="G346" t="s">
        <v>219</v>
      </c>
      <c r="H346" t="s">
        <v>347</v>
      </c>
      <c r="I346" t="s">
        <v>14</v>
      </c>
      <c r="J346" t="s">
        <v>345</v>
      </c>
      <c r="K346" t="s">
        <v>21</v>
      </c>
      <c r="L346" s="27"/>
      <c r="P346">
        <v>11</v>
      </c>
      <c r="Q346">
        <v>12</v>
      </c>
    </row>
    <row r="347" spans="1:17" ht="12.75">
      <c r="A347" t="s">
        <v>176</v>
      </c>
      <c r="B347" t="s">
        <v>138</v>
      </c>
      <c r="C347" s="27">
        <v>4</v>
      </c>
      <c r="D347" s="27">
        <v>14</v>
      </c>
      <c r="E347" s="27">
        <v>12</v>
      </c>
      <c r="F347" s="27">
        <v>1588</v>
      </c>
      <c r="G347" t="s">
        <v>20</v>
      </c>
      <c r="H347" t="s">
        <v>205</v>
      </c>
      <c r="I347" t="s">
        <v>324</v>
      </c>
      <c r="J347" t="s">
        <v>345</v>
      </c>
      <c r="K347" t="s">
        <v>269</v>
      </c>
      <c r="L347" s="27" t="s">
        <v>19</v>
      </c>
      <c r="P347">
        <v>14</v>
      </c>
      <c r="Q347">
        <v>12</v>
      </c>
    </row>
    <row r="348" spans="1:17" ht="12.75">
      <c r="A348" t="s">
        <v>176</v>
      </c>
      <c r="B348" t="s">
        <v>138</v>
      </c>
      <c r="C348" s="27">
        <v>3</v>
      </c>
      <c r="D348" s="27">
        <v>10</v>
      </c>
      <c r="E348" s="27">
        <v>1</v>
      </c>
      <c r="F348" s="27">
        <v>1588</v>
      </c>
      <c r="G348" t="s">
        <v>18</v>
      </c>
      <c r="H348" t="s">
        <v>7</v>
      </c>
      <c r="I348" t="s">
        <v>195</v>
      </c>
      <c r="J348" t="s">
        <v>345</v>
      </c>
      <c r="K348" t="s">
        <v>7</v>
      </c>
      <c r="L348" s="27"/>
      <c r="P348">
        <v>10</v>
      </c>
      <c r="Q348">
        <v>1</v>
      </c>
    </row>
    <row r="349" spans="1:17" ht="12.75">
      <c r="A349" t="s">
        <v>176</v>
      </c>
      <c r="B349" t="s">
        <v>138</v>
      </c>
      <c r="C349" s="27">
        <v>3</v>
      </c>
      <c r="D349" s="27">
        <v>14</v>
      </c>
      <c r="E349" s="27">
        <v>1</v>
      </c>
      <c r="F349" s="27">
        <v>1588</v>
      </c>
      <c r="G349" t="s">
        <v>0</v>
      </c>
      <c r="H349" t="s">
        <v>12</v>
      </c>
      <c r="I349" t="s">
        <v>289</v>
      </c>
      <c r="J349" t="s">
        <v>345</v>
      </c>
      <c r="K349" t="s">
        <v>200</v>
      </c>
      <c r="L349" s="27"/>
      <c r="P349">
        <v>14</v>
      </c>
      <c r="Q349">
        <v>1</v>
      </c>
    </row>
    <row r="350" spans="1:17" ht="12.75">
      <c r="A350" t="s">
        <v>176</v>
      </c>
      <c r="B350" t="s">
        <v>138</v>
      </c>
      <c r="C350" s="27">
        <v>3</v>
      </c>
      <c r="D350" s="27">
        <v>31</v>
      </c>
      <c r="E350" s="27">
        <v>1</v>
      </c>
      <c r="F350" s="27">
        <v>1588</v>
      </c>
      <c r="G350" t="s">
        <v>346</v>
      </c>
      <c r="H350" t="s">
        <v>184</v>
      </c>
      <c r="I350" t="s">
        <v>182</v>
      </c>
      <c r="J350" t="s">
        <v>345</v>
      </c>
      <c r="K350" t="s">
        <v>241</v>
      </c>
      <c r="L350" s="27"/>
      <c r="P350">
        <v>31</v>
      </c>
      <c r="Q350">
        <v>1</v>
      </c>
    </row>
    <row r="351" spans="1:17" ht="12.75">
      <c r="A351" t="s">
        <v>176</v>
      </c>
      <c r="B351" t="s">
        <v>138</v>
      </c>
      <c r="C351" s="27">
        <v>3</v>
      </c>
      <c r="D351" s="27">
        <v>20</v>
      </c>
      <c r="E351" s="27">
        <v>2</v>
      </c>
      <c r="F351" s="27">
        <v>1588</v>
      </c>
      <c r="G351" t="s">
        <v>17</v>
      </c>
      <c r="H351" t="s">
        <v>232</v>
      </c>
      <c r="I351" t="s">
        <v>192</v>
      </c>
      <c r="J351" t="s">
        <v>345</v>
      </c>
      <c r="K351" t="s">
        <v>232</v>
      </c>
      <c r="L351" s="27"/>
      <c r="P351">
        <v>20</v>
      </c>
      <c r="Q351">
        <v>2</v>
      </c>
    </row>
    <row r="352" spans="1:17" ht="12.75">
      <c r="A352" t="s">
        <v>176</v>
      </c>
      <c r="B352" t="s">
        <v>138</v>
      </c>
      <c r="C352" s="27">
        <v>3</v>
      </c>
      <c r="D352" s="27">
        <v>5</v>
      </c>
      <c r="E352" s="27">
        <v>4</v>
      </c>
      <c r="F352" s="27">
        <v>1588</v>
      </c>
      <c r="G352" t="s">
        <v>218</v>
      </c>
      <c r="H352" t="s">
        <v>16</v>
      </c>
      <c r="I352" t="s">
        <v>198</v>
      </c>
      <c r="J352" t="s">
        <v>345</v>
      </c>
      <c r="K352" t="s">
        <v>241</v>
      </c>
      <c r="L352" s="27"/>
      <c r="P352">
        <v>5</v>
      </c>
      <c r="Q352">
        <v>4</v>
      </c>
    </row>
    <row r="353" spans="1:17" ht="12.75">
      <c r="A353" t="s">
        <v>176</v>
      </c>
      <c r="B353" t="s">
        <v>138</v>
      </c>
      <c r="C353" s="27">
        <v>3</v>
      </c>
      <c r="D353" s="27">
        <v>30</v>
      </c>
      <c r="E353" s="27">
        <v>4</v>
      </c>
      <c r="F353" s="27">
        <v>1588</v>
      </c>
      <c r="G353" t="s">
        <v>15</v>
      </c>
      <c r="H353" t="s">
        <v>7</v>
      </c>
      <c r="I353" t="s">
        <v>246</v>
      </c>
      <c r="J353" t="s">
        <v>345</v>
      </c>
      <c r="K353" t="s">
        <v>184</v>
      </c>
      <c r="L353" s="27"/>
      <c r="P353">
        <v>30</v>
      </c>
      <c r="Q353">
        <v>4</v>
      </c>
    </row>
    <row r="354" spans="1:17" ht="12.75">
      <c r="A354" t="s">
        <v>176</v>
      </c>
      <c r="B354" t="s">
        <v>138</v>
      </c>
      <c r="C354" s="27">
        <v>3</v>
      </c>
      <c r="D354" s="27">
        <v>29</v>
      </c>
      <c r="E354" s="27">
        <v>5</v>
      </c>
      <c r="F354" s="27">
        <v>1588</v>
      </c>
      <c r="G354" t="s">
        <v>318</v>
      </c>
      <c r="H354" t="s">
        <v>14</v>
      </c>
      <c r="I354" t="s">
        <v>182</v>
      </c>
      <c r="J354" t="s">
        <v>345</v>
      </c>
      <c r="K354" t="s">
        <v>251</v>
      </c>
      <c r="L354" s="27"/>
      <c r="P354">
        <v>29</v>
      </c>
      <c r="Q354">
        <v>5</v>
      </c>
    </row>
    <row r="355" spans="1:17" ht="12.75">
      <c r="A355" t="s">
        <v>176</v>
      </c>
      <c r="B355" t="s">
        <v>138</v>
      </c>
      <c r="C355" s="27">
        <v>3</v>
      </c>
      <c r="D355" s="27">
        <v>1</v>
      </c>
      <c r="E355" s="27">
        <v>6</v>
      </c>
      <c r="F355" s="27">
        <v>1588</v>
      </c>
      <c r="G355" t="s">
        <v>261</v>
      </c>
      <c r="H355" t="s">
        <v>312</v>
      </c>
      <c r="I355" t="s">
        <v>1</v>
      </c>
      <c r="J355" t="s">
        <v>345</v>
      </c>
      <c r="K355" t="s">
        <v>251</v>
      </c>
      <c r="L355" s="27" t="s">
        <v>13</v>
      </c>
      <c r="P355">
        <v>1</v>
      </c>
      <c r="Q355">
        <v>6</v>
      </c>
    </row>
    <row r="356" spans="1:17" ht="12.75">
      <c r="A356" t="s">
        <v>176</v>
      </c>
      <c r="B356" t="s">
        <v>138</v>
      </c>
      <c r="C356" s="27">
        <v>3</v>
      </c>
      <c r="D356" s="27">
        <v>11</v>
      </c>
      <c r="E356" s="27">
        <v>6</v>
      </c>
      <c r="F356" s="27">
        <v>1588</v>
      </c>
      <c r="G356" t="s">
        <v>0</v>
      </c>
      <c r="H356" t="s">
        <v>12</v>
      </c>
      <c r="I356" t="s">
        <v>198</v>
      </c>
      <c r="J356" t="s">
        <v>345</v>
      </c>
      <c r="K356" t="s">
        <v>10</v>
      </c>
      <c r="L356" s="27"/>
      <c r="P356">
        <v>11</v>
      </c>
      <c r="Q356">
        <v>6</v>
      </c>
    </row>
    <row r="357" spans="1:17" ht="12.75">
      <c r="A357" t="s">
        <v>176</v>
      </c>
      <c r="B357" t="s">
        <v>138</v>
      </c>
      <c r="C357" s="27">
        <v>3</v>
      </c>
      <c r="D357" s="27">
        <v>19</v>
      </c>
      <c r="E357" s="27">
        <v>11</v>
      </c>
      <c r="F357" s="27">
        <v>1586</v>
      </c>
      <c r="G357" t="s">
        <v>295</v>
      </c>
      <c r="H357" t="s">
        <v>205</v>
      </c>
      <c r="I357" t="s">
        <v>1</v>
      </c>
      <c r="J357" t="s">
        <v>345</v>
      </c>
      <c r="K357" t="s">
        <v>11</v>
      </c>
      <c r="L357" s="27"/>
      <c r="P357">
        <v>19</v>
      </c>
      <c r="Q357">
        <v>11</v>
      </c>
    </row>
    <row r="358" spans="1:17" ht="12.75">
      <c r="A358" t="s">
        <v>176</v>
      </c>
      <c r="B358" t="s">
        <v>138</v>
      </c>
      <c r="C358" s="27">
        <v>3</v>
      </c>
      <c r="D358" s="27">
        <v>20</v>
      </c>
      <c r="E358" s="27">
        <v>11</v>
      </c>
      <c r="F358" s="27">
        <v>1586</v>
      </c>
      <c r="G358" t="s">
        <v>0</v>
      </c>
      <c r="H358" t="s">
        <v>10</v>
      </c>
      <c r="I358" t="s">
        <v>198</v>
      </c>
      <c r="J358" t="s">
        <v>345</v>
      </c>
      <c r="K358" t="s">
        <v>10</v>
      </c>
      <c r="L358" s="27"/>
      <c r="P358">
        <v>20</v>
      </c>
      <c r="Q358">
        <v>11</v>
      </c>
    </row>
    <row r="359" spans="1:17" ht="12.75">
      <c r="A359" t="s">
        <v>176</v>
      </c>
      <c r="B359" t="s">
        <v>138</v>
      </c>
      <c r="C359" s="27">
        <v>3</v>
      </c>
      <c r="D359" s="27">
        <v>8</v>
      </c>
      <c r="E359" s="27">
        <v>12</v>
      </c>
      <c r="F359" s="27">
        <v>1586</v>
      </c>
      <c r="G359" t="s">
        <v>9</v>
      </c>
      <c r="H359" t="s">
        <v>244</v>
      </c>
      <c r="I359" t="s">
        <v>182</v>
      </c>
      <c r="J359" t="s">
        <v>345</v>
      </c>
      <c r="K359" t="s">
        <v>312</v>
      </c>
      <c r="L359" s="27"/>
      <c r="P359">
        <v>8</v>
      </c>
      <c r="Q359">
        <v>12</v>
      </c>
    </row>
    <row r="360" spans="1:17" ht="12.75">
      <c r="A360" t="s">
        <v>176</v>
      </c>
      <c r="B360" t="s">
        <v>138</v>
      </c>
      <c r="C360" s="27">
        <v>3</v>
      </c>
      <c r="D360" s="27">
        <v>5</v>
      </c>
      <c r="E360" s="27">
        <v>1</v>
      </c>
      <c r="F360" s="27">
        <v>1587</v>
      </c>
      <c r="G360" t="s">
        <v>189</v>
      </c>
      <c r="H360" t="s">
        <v>1</v>
      </c>
      <c r="I360" t="s">
        <v>324</v>
      </c>
      <c r="J360" t="s">
        <v>345</v>
      </c>
      <c r="K360" t="s">
        <v>280</v>
      </c>
      <c r="L360" s="27"/>
      <c r="P360">
        <v>5</v>
      </c>
      <c r="Q360">
        <v>1</v>
      </c>
    </row>
    <row r="361" spans="1:17" ht="12.75">
      <c r="A361" t="s">
        <v>176</v>
      </c>
      <c r="B361" t="s">
        <v>138</v>
      </c>
      <c r="C361" s="27">
        <v>3</v>
      </c>
      <c r="D361" s="27">
        <v>29</v>
      </c>
      <c r="E361" s="27">
        <v>1</v>
      </c>
      <c r="F361" s="27">
        <v>1587</v>
      </c>
      <c r="G361" t="s">
        <v>189</v>
      </c>
      <c r="H361" t="s">
        <v>6</v>
      </c>
      <c r="I361" t="s">
        <v>289</v>
      </c>
      <c r="J361" t="s">
        <v>345</v>
      </c>
      <c r="K361" t="s">
        <v>241</v>
      </c>
      <c r="L361" s="27"/>
      <c r="P361">
        <v>29</v>
      </c>
      <c r="Q361">
        <v>1</v>
      </c>
    </row>
    <row r="362" spans="1:17" ht="12.75">
      <c r="A362" t="s">
        <v>176</v>
      </c>
      <c r="B362" t="s">
        <v>138</v>
      </c>
      <c r="C362" s="27">
        <v>3</v>
      </c>
      <c r="D362" s="27">
        <v>4</v>
      </c>
      <c r="E362" s="27">
        <v>2</v>
      </c>
      <c r="F362" s="27">
        <v>1587</v>
      </c>
      <c r="G362" t="s">
        <v>325</v>
      </c>
      <c r="H362" t="s">
        <v>200</v>
      </c>
      <c r="I362" t="s">
        <v>198</v>
      </c>
      <c r="J362" t="s">
        <v>345</v>
      </c>
      <c r="K362" t="s">
        <v>200</v>
      </c>
      <c r="L362" s="27"/>
      <c r="P362">
        <v>4</v>
      </c>
      <c r="Q362">
        <v>2</v>
      </c>
    </row>
    <row r="363" spans="1:17" ht="12.75">
      <c r="A363" t="s">
        <v>176</v>
      </c>
      <c r="B363" t="s">
        <v>138</v>
      </c>
      <c r="C363" s="27">
        <v>3</v>
      </c>
      <c r="D363" s="27">
        <v>14</v>
      </c>
      <c r="E363" s="27">
        <v>4</v>
      </c>
      <c r="F363" s="27">
        <v>1587</v>
      </c>
      <c r="G363" t="s">
        <v>288</v>
      </c>
      <c r="H363" t="s">
        <v>8</v>
      </c>
      <c r="I363" t="s">
        <v>277</v>
      </c>
      <c r="J363" t="s">
        <v>345</v>
      </c>
      <c r="K363" t="s">
        <v>184</v>
      </c>
      <c r="L363" s="27"/>
      <c r="P363">
        <v>14</v>
      </c>
      <c r="Q363">
        <v>4</v>
      </c>
    </row>
    <row r="364" spans="1:17" ht="12.75">
      <c r="A364" t="s">
        <v>176</v>
      </c>
      <c r="B364" t="s">
        <v>138</v>
      </c>
      <c r="C364" s="27">
        <v>3</v>
      </c>
      <c r="D364" s="27">
        <v>14</v>
      </c>
      <c r="E364" s="27">
        <v>11</v>
      </c>
      <c r="F364" s="27">
        <v>1587</v>
      </c>
      <c r="G364" t="s">
        <v>238</v>
      </c>
      <c r="H364" t="s">
        <v>226</v>
      </c>
      <c r="I364" t="s">
        <v>1</v>
      </c>
      <c r="J364" t="s">
        <v>345</v>
      </c>
      <c r="K364" t="s">
        <v>7</v>
      </c>
      <c r="L364" s="27"/>
      <c r="P364">
        <v>14</v>
      </c>
      <c r="Q364">
        <v>11</v>
      </c>
    </row>
    <row r="365" spans="1:17" ht="12.75">
      <c r="A365" t="s">
        <v>176</v>
      </c>
      <c r="B365" t="s">
        <v>138</v>
      </c>
      <c r="C365" s="27">
        <v>3</v>
      </c>
      <c r="D365" s="27">
        <v>3</v>
      </c>
      <c r="E365" s="27">
        <v>12</v>
      </c>
      <c r="F365" s="27">
        <v>1587</v>
      </c>
      <c r="G365" t="s">
        <v>299</v>
      </c>
      <c r="H365" t="s">
        <v>182</v>
      </c>
      <c r="I365" t="s">
        <v>195</v>
      </c>
      <c r="J365" t="s">
        <v>345</v>
      </c>
      <c r="K365" t="s">
        <v>6</v>
      </c>
      <c r="L365" s="27"/>
      <c r="P365">
        <v>3</v>
      </c>
      <c r="Q365">
        <v>12</v>
      </c>
    </row>
    <row r="366" spans="1:17" ht="12.75">
      <c r="A366" t="s">
        <v>176</v>
      </c>
      <c r="B366" t="s">
        <v>138</v>
      </c>
      <c r="C366" s="27">
        <v>2</v>
      </c>
      <c r="D366" s="27">
        <v>25</v>
      </c>
      <c r="E366" s="27">
        <v>4</v>
      </c>
      <c r="F366" s="27">
        <v>1586</v>
      </c>
      <c r="G366" t="s">
        <v>5</v>
      </c>
      <c r="H366" t="s">
        <v>229</v>
      </c>
      <c r="I366" t="s">
        <v>1</v>
      </c>
      <c r="J366" t="s">
        <v>345</v>
      </c>
      <c r="K366" t="s">
        <v>4</v>
      </c>
      <c r="L366" s="27"/>
      <c r="P366">
        <v>25</v>
      </c>
      <c r="Q366">
        <v>4</v>
      </c>
    </row>
    <row r="367" spans="1:17" ht="12.75">
      <c r="A367" t="s">
        <v>176</v>
      </c>
      <c r="B367" t="s">
        <v>138</v>
      </c>
      <c r="C367" s="27">
        <v>2</v>
      </c>
      <c r="D367" s="27">
        <v>1</v>
      </c>
      <c r="E367" s="27">
        <v>5</v>
      </c>
      <c r="F367" s="27">
        <v>1586</v>
      </c>
      <c r="G367" t="s">
        <v>189</v>
      </c>
      <c r="H367" t="s">
        <v>200</v>
      </c>
      <c r="I367" t="s">
        <v>198</v>
      </c>
      <c r="J367" t="s">
        <v>345</v>
      </c>
      <c r="K367" t="s">
        <v>180</v>
      </c>
      <c r="L367" s="27"/>
      <c r="P367">
        <v>1</v>
      </c>
      <c r="Q367">
        <v>5</v>
      </c>
    </row>
    <row r="368" spans="1:17" ht="12.75">
      <c r="A368" t="s">
        <v>176</v>
      </c>
      <c r="B368" t="s">
        <v>138</v>
      </c>
      <c r="C368" s="27">
        <v>2</v>
      </c>
      <c r="D368" s="27">
        <v>25</v>
      </c>
      <c r="E368" s="27">
        <v>6</v>
      </c>
      <c r="F368" s="27">
        <v>1586</v>
      </c>
      <c r="G368" t="s">
        <v>203</v>
      </c>
      <c r="H368" t="s">
        <v>3</v>
      </c>
      <c r="I368" t="s">
        <v>182</v>
      </c>
      <c r="J368" t="s">
        <v>345</v>
      </c>
      <c r="K368" t="s">
        <v>251</v>
      </c>
      <c r="L368" s="27"/>
      <c r="P368">
        <v>25</v>
      </c>
      <c r="Q368">
        <v>6</v>
      </c>
    </row>
    <row r="369" spans="1:17" ht="12.75">
      <c r="A369" t="s">
        <v>176</v>
      </c>
      <c r="B369" t="s">
        <v>138</v>
      </c>
      <c r="C369" s="27">
        <v>2</v>
      </c>
      <c r="D369" s="27">
        <v>3</v>
      </c>
      <c r="E369" s="27">
        <v>7</v>
      </c>
      <c r="F369" s="27">
        <v>1586</v>
      </c>
      <c r="G369" t="s">
        <v>2</v>
      </c>
      <c r="H369" t="s">
        <v>266</v>
      </c>
      <c r="I369" t="s">
        <v>246</v>
      </c>
      <c r="J369" t="s">
        <v>345</v>
      </c>
      <c r="K369" t="s">
        <v>184</v>
      </c>
      <c r="L369" s="27"/>
      <c r="P369">
        <v>3</v>
      </c>
      <c r="Q369">
        <v>7</v>
      </c>
    </row>
    <row r="370" spans="1:17" ht="12.75">
      <c r="A370" t="s">
        <v>176</v>
      </c>
      <c r="B370" t="s">
        <v>138</v>
      </c>
      <c r="C370" s="27">
        <v>2</v>
      </c>
      <c r="D370" s="27">
        <v>29</v>
      </c>
      <c r="E370" s="27">
        <v>7</v>
      </c>
      <c r="F370" s="27">
        <v>1586</v>
      </c>
      <c r="G370" t="s">
        <v>261</v>
      </c>
      <c r="H370" t="s">
        <v>198</v>
      </c>
      <c r="I370" t="s">
        <v>1</v>
      </c>
      <c r="K370" t="s">
        <v>251</v>
      </c>
      <c r="L370" s="27"/>
      <c r="P370">
        <v>29</v>
      </c>
      <c r="Q370">
        <v>7</v>
      </c>
    </row>
    <row r="371" spans="1:17" ht="12.75">
      <c r="A371" t="s">
        <v>176</v>
      </c>
      <c r="B371" t="s">
        <v>138</v>
      </c>
      <c r="C371" s="27">
        <v>2</v>
      </c>
      <c r="D371" s="27">
        <v>4</v>
      </c>
      <c r="E371" s="27">
        <v>8</v>
      </c>
      <c r="F371" s="27">
        <v>1586</v>
      </c>
      <c r="G371" t="s">
        <v>0</v>
      </c>
      <c r="H371" t="s">
        <v>347</v>
      </c>
      <c r="I371" t="s">
        <v>289</v>
      </c>
      <c r="J371" t="s">
        <v>345</v>
      </c>
      <c r="K371" t="s">
        <v>200</v>
      </c>
      <c r="L371" s="27"/>
      <c r="P371">
        <v>4</v>
      </c>
      <c r="Q371">
        <v>8</v>
      </c>
    </row>
    <row r="372" spans="1:17" ht="12.75">
      <c r="A372" t="s">
        <v>176</v>
      </c>
      <c r="B372" t="s">
        <v>138</v>
      </c>
      <c r="C372" s="27">
        <v>2</v>
      </c>
      <c r="D372" s="27">
        <v>7</v>
      </c>
      <c r="E372" s="27">
        <v>8</v>
      </c>
      <c r="F372" s="27">
        <v>1586</v>
      </c>
      <c r="G372" t="s">
        <v>346</v>
      </c>
      <c r="H372" t="s">
        <v>241</v>
      </c>
      <c r="I372" t="s">
        <v>182</v>
      </c>
      <c r="J372" t="s">
        <v>345</v>
      </c>
      <c r="K372" t="s">
        <v>241</v>
      </c>
      <c r="L372" s="27"/>
      <c r="P372">
        <v>7</v>
      </c>
      <c r="Q372">
        <v>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"/>
  <sheetViews>
    <sheetView workbookViewId="0" topLeftCell="A1">
      <selection activeCell="N1" sqref="N1"/>
    </sheetView>
  </sheetViews>
  <sheetFormatPr defaultColWidth="11.421875" defaultRowHeight="12.75"/>
  <cols>
    <col min="13" max="13" width="15.421875" style="0" customWidth="1"/>
  </cols>
  <sheetData>
    <row r="1" spans="1:14" ht="12.75">
      <c r="A1" s="5" t="s">
        <v>139</v>
      </c>
      <c r="B1" s="2" t="s">
        <v>170</v>
      </c>
      <c r="C1" s="2" t="s">
        <v>171</v>
      </c>
      <c r="D1" s="5" t="s">
        <v>140</v>
      </c>
      <c r="E1" s="5" t="s">
        <v>141</v>
      </c>
      <c r="F1" s="5" t="s">
        <v>142</v>
      </c>
      <c r="G1" s="6" t="s">
        <v>154</v>
      </c>
      <c r="H1" s="6" t="s">
        <v>155</v>
      </c>
      <c r="I1" s="6" t="s">
        <v>156</v>
      </c>
      <c r="J1" s="6" t="s">
        <v>157</v>
      </c>
      <c r="K1" s="6" t="s">
        <v>158</v>
      </c>
      <c r="L1" s="7" t="s">
        <v>159</v>
      </c>
      <c r="M1" s="7" t="s">
        <v>160</v>
      </c>
      <c r="N1" s="3" t="s">
        <v>175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"/>
  <sheetViews>
    <sheetView workbookViewId="0" topLeftCell="A1">
      <selection activeCell="A3" sqref="A3"/>
    </sheetView>
  </sheetViews>
  <sheetFormatPr defaultColWidth="11.421875" defaultRowHeight="12.75"/>
  <cols>
    <col min="4" max="6" width="6.421875" style="0" customWidth="1"/>
  </cols>
  <sheetData>
    <row r="1" spans="1:17" ht="12.75">
      <c r="A1" s="1" t="s">
        <v>139</v>
      </c>
      <c r="B1" s="2" t="s">
        <v>170</v>
      </c>
      <c r="C1" s="2" t="s">
        <v>171</v>
      </c>
      <c r="D1" s="2" t="s">
        <v>140</v>
      </c>
      <c r="E1" s="2" t="s">
        <v>141</v>
      </c>
      <c r="F1" s="2" t="s">
        <v>142</v>
      </c>
      <c r="G1" s="2" t="s">
        <v>144</v>
      </c>
      <c r="H1" s="2" t="s">
        <v>145</v>
      </c>
      <c r="I1" s="2" t="s">
        <v>146</v>
      </c>
      <c r="J1" s="2" t="s">
        <v>147</v>
      </c>
      <c r="K1" s="2" t="s">
        <v>148</v>
      </c>
      <c r="L1" s="2" t="s">
        <v>149</v>
      </c>
      <c r="M1" s="2" t="s">
        <v>150</v>
      </c>
      <c r="N1" s="2" t="s">
        <v>151</v>
      </c>
      <c r="O1" s="2" t="s">
        <v>152</v>
      </c>
      <c r="P1" s="2" t="s">
        <v>153</v>
      </c>
      <c r="Q1" s="3" t="s">
        <v>175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4">
      <selection activeCell="B2" sqref="B2"/>
    </sheetView>
  </sheetViews>
  <sheetFormatPr defaultColWidth="11.421875" defaultRowHeight="12.75"/>
  <cols>
    <col min="4" max="6" width="5.7109375" style="0" customWidth="1"/>
    <col min="7" max="7" width="21.28125" style="0" customWidth="1"/>
  </cols>
  <sheetData>
    <row r="1" spans="1:7" ht="12.75">
      <c r="A1" s="1" t="s">
        <v>139</v>
      </c>
      <c r="B1" s="2" t="s">
        <v>170</v>
      </c>
      <c r="C1" s="2" t="s">
        <v>171</v>
      </c>
      <c r="D1" s="2" t="s">
        <v>140</v>
      </c>
      <c r="E1" s="2" t="s">
        <v>141</v>
      </c>
      <c r="F1" s="2" t="s">
        <v>142</v>
      </c>
      <c r="G1" s="3" t="s">
        <v>143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petit atelier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Lucie</cp:lastModifiedBy>
  <dcterms:created xsi:type="dcterms:W3CDTF">2005-06-12T17:14:15Z</dcterms:created>
  <dcterms:modified xsi:type="dcterms:W3CDTF">2005-09-25T10:33:30Z</dcterms:modified>
  <cp:category/>
  <cp:version/>
  <cp:contentType/>
  <cp:contentStatus/>
</cp:coreProperties>
</file>